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vunl-my.sharepoint.com/personal/j_dahlberg_vu_nl/Documents/Jordi Lokaal/SPP/"/>
    </mc:Choice>
  </mc:AlternateContent>
  <xr:revisionPtr revIDLastSave="13" documentId="8_{CF2261DE-A2AF-43FF-A2B4-D5B7025A8EF1}" xr6:coauthVersionLast="47" xr6:coauthVersionMax="47" xr10:uidLastSave="{1AE5E8F7-CFDC-4ECF-BFAE-0726B0E354D0}"/>
  <bookViews>
    <workbookView xWindow="-110" yWindow="-110" windowWidth="19420" windowHeight="10420" xr2:uid="{00000000-000D-0000-FFFF-FFFF00000000}"/>
  </bookViews>
  <sheets>
    <sheet name="Vlootschouw" sheetId="1" r:id="rId1"/>
    <sheet name="Matrices" sheetId="3" r:id="rId2"/>
    <sheet name="Explanation matrix" sheetId="6" r:id="rId3"/>
    <sheet name="Blad2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E14" i="3" s="1"/>
  <c r="H3" i="3"/>
  <c r="A3" i="3"/>
  <c r="C6" i="3" s="1"/>
  <c r="I4" i="3"/>
  <c r="L6" i="3"/>
  <c r="K6" i="3"/>
  <c r="J6" i="3"/>
  <c r="I6" i="3"/>
  <c r="L5" i="3"/>
  <c r="K5" i="3"/>
  <c r="J5" i="3"/>
  <c r="I5" i="3"/>
  <c r="L4" i="3"/>
  <c r="K4" i="3"/>
  <c r="J4" i="3"/>
  <c r="O3" i="3"/>
  <c r="S6" i="3" s="1"/>
  <c r="B14" i="3" l="1"/>
  <c r="C13" i="3"/>
  <c r="E13" i="3"/>
  <c r="B13" i="3"/>
  <c r="B12" i="3"/>
  <c r="C12" i="3"/>
  <c r="C14" i="3"/>
  <c r="D12" i="3"/>
  <c r="D14" i="3"/>
  <c r="D13" i="3"/>
  <c r="E12" i="3"/>
  <c r="R6" i="3"/>
  <c r="P4" i="3"/>
  <c r="P6" i="3"/>
  <c r="P5" i="3"/>
  <c r="S4" i="3"/>
  <c r="Q6" i="3"/>
  <c r="R4" i="3"/>
  <c r="Q4" i="3"/>
  <c r="S5" i="3"/>
  <c r="R5" i="3"/>
  <c r="Q5" i="3"/>
  <c r="B6" i="3"/>
  <c r="D5" i="3"/>
  <c r="C5" i="3"/>
  <c r="D6" i="3"/>
  <c r="E6" i="3"/>
  <c r="E5" i="3"/>
  <c r="B5" i="3"/>
  <c r="B4" i="3"/>
  <c r="C4" i="3"/>
  <c r="D4" i="3"/>
  <c r="E4" i="3"/>
  <c r="M5" i="3" l="1"/>
  <c r="M4" i="3"/>
  <c r="M6" i="3"/>
  <c r="J8" i="3"/>
  <c r="K8" i="3" l="1"/>
  <c r="T6" i="3"/>
  <c r="F4" i="3"/>
  <c r="E8" i="3"/>
  <c r="F5" i="3"/>
  <c r="D8" i="3"/>
  <c r="B8" i="3"/>
  <c r="R8" i="3"/>
  <c r="T5" i="3"/>
  <c r="S8" i="3"/>
  <c r="L8" i="3"/>
  <c r="T4" i="3"/>
  <c r="F6" i="3"/>
  <c r="C8" i="3"/>
  <c r="T8" i="3" l="1"/>
  <c r="F8" i="3"/>
  <c r="M8" i="3"/>
  <c r="F12" i="3"/>
  <c r="F13" i="3"/>
  <c r="B16" i="3"/>
  <c r="C16" i="3"/>
  <c r="D16" i="3"/>
  <c r="E16" i="3"/>
  <c r="F16" i="3" l="1"/>
</calcChain>
</file>

<file path=xl/sharedStrings.xml><?xml version="1.0" encoding="utf-8"?>
<sst xmlns="http://schemas.openxmlformats.org/spreadsheetml/2006/main" count="66" uniqueCount="31">
  <si>
    <t>Vlootschouw 2024 for WP</t>
  </si>
  <si>
    <t xml:space="preserve">Department: </t>
  </si>
  <si>
    <t xml:space="preserve">Manager: </t>
  </si>
  <si>
    <t>Low</t>
  </si>
  <si>
    <t>High</t>
  </si>
  <si>
    <t>ST within 1 year</t>
  </si>
  <si>
    <t>Name</t>
  </si>
  <si>
    <t>Position</t>
  </si>
  <si>
    <t>Education</t>
  </si>
  <si>
    <t>Research</t>
  </si>
  <si>
    <t>Impact</t>
  </si>
  <si>
    <t>Contribution Team Performance</t>
  </si>
  <si>
    <t>Total</t>
  </si>
  <si>
    <t>Stable</t>
  </si>
  <si>
    <t>BR</t>
  </si>
  <si>
    <t>GCP</t>
  </si>
  <si>
    <t>ST2-3 yrs</t>
  </si>
  <si>
    <t>ST-Now</t>
  </si>
  <si>
    <t>ST 1-3 yrs</t>
  </si>
  <si>
    <t>Completed</t>
  </si>
  <si>
    <t>Not completed</t>
  </si>
  <si>
    <t>In progress</t>
  </si>
  <si>
    <t>Does not apply</t>
  </si>
  <si>
    <t># of externally funded PhDs (currently)</t>
  </si>
  <si>
    <t>Management activities</t>
  </si>
  <si>
    <t>Comments</t>
  </si>
  <si>
    <t># of externally funded PDs (currently)</t>
  </si>
  <si>
    <t># of BSc students supervised 2023/2024 (main supervisor)</t>
  </si>
  <si>
    <t># of MSc students supervised 2023/2024 (main supervisor)</t>
  </si>
  <si>
    <t># of completed PhD thesis as (co-) supervisor (last 5 years) and their names</t>
  </si>
  <si>
    <t>Teaching load 2023/2024 (# of Ecs cursorial and course names). In case of shared courses, also include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</si>
</sst>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"/>
  </numFmts>
  <fonts count="7" x14ac:knownFonts="1">
    <font>
      <sz val="11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2" fillId="6" borderId="0" xfId="0" applyFont="1" applyFill="1"/>
    <xf numFmtId="0" fontId="1" fillId="6" borderId="0" xfId="0" applyFont="1" applyFill="1"/>
    <xf numFmtId="0" fontId="0" fillId="7" borderId="4" xfId="0" applyFill="1" applyBorder="1"/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11" xfId="0" applyFill="1" applyBorder="1"/>
    <xf numFmtId="0" fontId="2" fillId="6" borderId="3" xfId="0" applyFont="1" applyFill="1" applyBorder="1"/>
    <xf numFmtId="0" fontId="5" fillId="2" borderId="3" xfId="0" applyFont="1" applyFill="1" applyBorder="1"/>
    <xf numFmtId="0" fontId="2" fillId="6" borderId="4" xfId="0" applyFont="1" applyFill="1" applyBorder="1"/>
    <xf numFmtId="0" fontId="0" fillId="4" borderId="13" xfId="0" applyFill="1" applyBorder="1"/>
    <xf numFmtId="0" fontId="0" fillId="3" borderId="13" xfId="0" applyFill="1" applyBorder="1"/>
    <xf numFmtId="0" fontId="0" fillId="5" borderId="13" xfId="0" applyFill="1" applyBorder="1"/>
    <xf numFmtId="2" fontId="0" fillId="5" borderId="13" xfId="0" applyNumberFormat="1" applyFill="1" applyBorder="1"/>
    <xf numFmtId="0" fontId="2" fillId="6" borderId="4" xfId="0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6" borderId="10" xfId="0" applyFont="1" applyFill="1" applyBorder="1"/>
    <xf numFmtId="0" fontId="1" fillId="6" borderId="9" xfId="0" applyFont="1" applyFill="1" applyBorder="1"/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4" fontId="4" fillId="8" borderId="6" xfId="0" applyNumberFormat="1" applyFont="1" applyFill="1" applyBorder="1" applyAlignment="1">
      <alignment horizontal="center" vertical="center" wrapText="1"/>
    </xf>
    <xf numFmtId="164" fontId="4" fillId="8" borderId="7" xfId="0" applyNumberFormat="1" applyFont="1" applyFill="1" applyBorder="1" applyAlignment="1">
      <alignment horizontal="center" vertical="center" wrapText="1"/>
    </xf>
    <xf numFmtId="49" fontId="4" fillId="8" borderId="5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4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0</xdr:rowOff>
    </xdr:from>
    <xdr:to>
      <xdr:col>12</xdr:col>
      <xdr:colOff>107905</xdr:colOff>
      <xdr:row>21</xdr:row>
      <xdr:rowOff>19271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0"/>
          <a:ext cx="7315155" cy="3886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77" zoomScaleNormal="77" workbookViewId="0">
      <selection activeCell="C3" sqref="C3:H7"/>
    </sheetView>
  </sheetViews>
  <sheetFormatPr defaultColWidth="8.7265625" defaultRowHeight="14.5" x14ac:dyDescent="0.35"/>
  <cols>
    <col min="1" max="1" width="24.26953125" style="1" customWidth="1"/>
    <col min="2" max="2" width="25" style="1" customWidth="1"/>
    <col min="3" max="4" width="16.26953125" style="1" customWidth="1"/>
    <col min="5" max="5" width="24.6328125" style="1" customWidth="1"/>
    <col min="6" max="6" width="22.26953125" style="1" customWidth="1"/>
    <col min="7" max="7" width="20.54296875" style="1" customWidth="1"/>
    <col min="8" max="8" width="20.36328125" style="1" customWidth="1"/>
    <col min="9" max="9" width="22.7265625" style="1" customWidth="1"/>
    <col min="10" max="10" width="22.54296875" style="1" customWidth="1"/>
    <col min="11" max="16384" width="8.7265625" style="1"/>
  </cols>
  <sheetData>
    <row r="1" spans="1:10" ht="18.5" x14ac:dyDescent="0.45">
      <c r="A1" s="5" t="s">
        <v>0</v>
      </c>
      <c r="B1" s="18"/>
      <c r="C1" s="6"/>
      <c r="D1" s="6"/>
      <c r="E1" s="6"/>
      <c r="F1" s="6"/>
      <c r="G1" s="6"/>
      <c r="H1" s="6"/>
      <c r="I1" s="26"/>
      <c r="J1" s="27"/>
    </row>
    <row r="2" spans="1:10" x14ac:dyDescent="0.35">
      <c r="A2" s="11" t="s">
        <v>1</v>
      </c>
      <c r="B2" s="12"/>
      <c r="C2" s="25"/>
      <c r="D2" s="12"/>
      <c r="E2" s="12"/>
      <c r="F2" s="12"/>
      <c r="G2" s="12"/>
      <c r="H2" s="12"/>
      <c r="I2" s="28"/>
      <c r="J2" s="29"/>
    </row>
    <row r="3" spans="1:10" x14ac:dyDescent="0.35">
      <c r="A3" s="17" t="s">
        <v>2</v>
      </c>
      <c r="C3" s="34"/>
      <c r="D3" s="35"/>
      <c r="E3" s="35"/>
      <c r="F3" s="35"/>
      <c r="G3" s="35"/>
      <c r="H3" s="35"/>
      <c r="I3" s="30"/>
      <c r="J3" s="31"/>
    </row>
    <row r="4" spans="1:10" x14ac:dyDescent="0.35">
      <c r="A4" s="13"/>
      <c r="C4" s="34"/>
      <c r="D4" s="35"/>
      <c r="E4" s="35"/>
      <c r="F4" s="35"/>
      <c r="G4" s="35"/>
      <c r="H4" s="35"/>
      <c r="I4" s="30"/>
      <c r="J4" s="31"/>
    </row>
    <row r="5" spans="1:10" x14ac:dyDescent="0.35">
      <c r="A5" s="13"/>
      <c r="C5" s="34"/>
      <c r="D5" s="35"/>
      <c r="E5" s="35"/>
      <c r="F5" s="35"/>
      <c r="G5" s="35"/>
      <c r="H5" s="35"/>
      <c r="I5" s="30"/>
      <c r="J5" s="31"/>
    </row>
    <row r="6" spans="1:10" x14ac:dyDescent="0.35">
      <c r="A6" s="13"/>
      <c r="C6" s="34"/>
      <c r="D6" s="35"/>
      <c r="E6" s="35"/>
      <c r="F6" s="35"/>
      <c r="G6" s="35"/>
      <c r="H6" s="35"/>
      <c r="I6" s="30"/>
      <c r="J6" s="31"/>
    </row>
    <row r="7" spans="1:10" x14ac:dyDescent="0.35">
      <c r="A7" s="14"/>
      <c r="B7" s="15"/>
      <c r="C7" s="36"/>
      <c r="D7" s="37"/>
      <c r="E7" s="37"/>
      <c r="F7" s="37"/>
      <c r="G7" s="37"/>
      <c r="H7" s="37"/>
      <c r="I7" s="32"/>
      <c r="J7" s="33"/>
    </row>
    <row r="8" spans="1:10" ht="138" customHeight="1" x14ac:dyDescent="0.45">
      <c r="A8" s="16" t="s">
        <v>6</v>
      </c>
      <c r="B8" s="5" t="s">
        <v>7</v>
      </c>
      <c r="C8" s="23" t="s">
        <v>23</v>
      </c>
      <c r="D8" s="23" t="s">
        <v>26</v>
      </c>
      <c r="E8" s="23" t="s">
        <v>29</v>
      </c>
      <c r="F8" s="23" t="s">
        <v>30</v>
      </c>
      <c r="G8" s="23" t="s">
        <v>27</v>
      </c>
      <c r="H8" s="23" t="s">
        <v>28</v>
      </c>
      <c r="I8" s="24" t="s">
        <v>24</v>
      </c>
      <c r="J8" s="24" t="s">
        <v>25</v>
      </c>
    </row>
    <row r="9" spans="1:10" ht="15" customHeight="1" x14ac:dyDescent="0.35">
      <c r="A9" s="41" t="s">
        <v>6</v>
      </c>
      <c r="B9" s="41" t="s">
        <v>7</v>
      </c>
      <c r="C9" s="38"/>
      <c r="D9" s="38"/>
      <c r="E9" s="38"/>
      <c r="F9" s="38"/>
      <c r="G9" s="38"/>
      <c r="H9" s="38"/>
      <c r="I9" s="9"/>
      <c r="J9" s="9"/>
    </row>
    <row r="10" spans="1:10" ht="15" customHeight="1" x14ac:dyDescent="0.35">
      <c r="A10" s="42"/>
      <c r="B10" s="42"/>
      <c r="C10" s="39"/>
      <c r="D10" s="39"/>
      <c r="E10" s="39"/>
      <c r="F10" s="39"/>
      <c r="G10" s="39"/>
      <c r="H10" s="39"/>
      <c r="I10" s="8"/>
      <c r="J10" s="8"/>
    </row>
    <row r="11" spans="1:10" ht="15" customHeight="1" x14ac:dyDescent="0.35">
      <c r="A11" s="43"/>
      <c r="B11" s="43"/>
      <c r="C11" s="40"/>
      <c r="D11" s="40"/>
      <c r="E11" s="40"/>
      <c r="F11" s="40"/>
      <c r="G11" s="40"/>
      <c r="H11" s="40"/>
      <c r="I11" s="10"/>
      <c r="J11" s="10"/>
    </row>
  </sheetData>
  <mergeCells count="10">
    <mergeCell ref="A9:A11"/>
    <mergeCell ref="B9:B11"/>
    <mergeCell ref="I2:J7"/>
    <mergeCell ref="C3:H7"/>
    <mergeCell ref="C9:C11"/>
    <mergeCell ref="D9:D11"/>
    <mergeCell ref="E9:E11"/>
    <mergeCell ref="F9:F11"/>
    <mergeCell ref="H9:H11"/>
    <mergeCell ref="G9:G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20"/>
  <sheetViews>
    <sheetView showZeros="0" zoomScale="90" zoomScaleNormal="90" workbookViewId="0">
      <selection activeCell="A11" sqref="A11:E11"/>
    </sheetView>
  </sheetViews>
  <sheetFormatPr defaultRowHeight="14.5" x14ac:dyDescent="0.35"/>
  <cols>
    <col min="7" max="7" width="9.453125" customWidth="1"/>
  </cols>
  <sheetData>
    <row r="3" spans="1:20" x14ac:dyDescent="0.35">
      <c r="A3" s="45" t="str">
        <f>Blad2!B7</f>
        <v>Education</v>
      </c>
      <c r="B3" s="45"/>
      <c r="C3" s="45"/>
      <c r="D3" s="45"/>
      <c r="E3" s="45"/>
      <c r="F3" s="3" t="s">
        <v>12</v>
      </c>
      <c r="H3" s="45" t="str">
        <f>Blad2!B8</f>
        <v>Research</v>
      </c>
      <c r="I3" s="45"/>
      <c r="J3" s="45"/>
      <c r="K3" s="45"/>
      <c r="L3" s="45"/>
      <c r="M3" s="19" t="s">
        <v>12</v>
      </c>
      <c r="O3" s="45" t="str">
        <f>Blad2!B9</f>
        <v>Impact</v>
      </c>
      <c r="P3" s="45"/>
      <c r="Q3" s="45"/>
      <c r="R3" s="45"/>
      <c r="S3" s="45"/>
      <c r="T3" s="19" t="s">
        <v>12</v>
      </c>
    </row>
    <row r="4" spans="1:20" ht="42" customHeight="1" x14ac:dyDescent="0.35">
      <c r="A4" s="2" t="s">
        <v>4</v>
      </c>
      <c r="B4" s="7" t="e">
        <f>COUNTIFS(Vlootschouw!#REF!,$A$3,Vlootschouw!#REF!,$A4,Vlootschouw!#REF!,B$7)</f>
        <v>#REF!</v>
      </c>
      <c r="C4" s="7" t="e">
        <f>COUNTIFS(Vlootschouw!#REF!,$A$3,Vlootschouw!#REF!,$A4,Vlootschouw!#REF!,C$7)</f>
        <v>#REF!</v>
      </c>
      <c r="D4" s="7" t="e">
        <f>COUNTIFS(Vlootschouw!#REF!,$A$3,Vlootschouw!#REF!,$A4,Vlootschouw!#REF!,D$7)</f>
        <v>#REF!</v>
      </c>
      <c r="E4" s="7" t="e">
        <f>COUNTIFS(Vlootschouw!#REF!,$A$3,Vlootschouw!#REF!,$A4,Vlootschouw!#REF!,E$7)</f>
        <v>#REF!</v>
      </c>
      <c r="F4" s="4" t="e">
        <f>SUM(B4:E4)</f>
        <v>#REF!</v>
      </c>
      <c r="H4" s="2" t="s">
        <v>4</v>
      </c>
      <c r="I4" s="7" t="e">
        <f>COUNTIFS(Vlootschouw!#REF!,$I$3,Vlootschouw!#REF!,$H4,Vlootschouw!#REF!,I$7)</f>
        <v>#REF!</v>
      </c>
      <c r="J4" s="7" t="e">
        <f>COUNTIFS(Vlootschouw!#REF!,$I$3,Vlootschouw!#REF!,$H4,Vlootschouw!#REF!,J$7)</f>
        <v>#REF!</v>
      </c>
      <c r="K4" s="7" t="e">
        <f>COUNTIFS(Vlootschouw!#REF!,$I$3,Vlootschouw!#REF!,$H4,Vlootschouw!#REF!,K$7)</f>
        <v>#REF!</v>
      </c>
      <c r="L4" s="7" t="e">
        <f>COUNTIFS(Vlootschouw!#REF!,$I$3,Vlootschouw!#REF!,$H4,Vlootschouw!#REF!,L$7)</f>
        <v>#REF!</v>
      </c>
      <c r="M4" s="20" t="e">
        <f>SUM(I4:L4)</f>
        <v>#REF!</v>
      </c>
      <c r="O4" s="2" t="s">
        <v>4</v>
      </c>
      <c r="P4" s="7" t="e">
        <f>COUNTIFS(Vlootschouw!#REF!,$O$3,Vlootschouw!#REF!,$O4,Vlootschouw!#REF!,P$7)</f>
        <v>#REF!</v>
      </c>
      <c r="Q4" s="7" t="e">
        <f>COUNTIFS(Vlootschouw!#REF!,$O$3,Vlootschouw!#REF!,$O4,Vlootschouw!#REF!,Q$7)</f>
        <v>#REF!</v>
      </c>
      <c r="R4" s="7" t="e">
        <f>COUNTIFS(Vlootschouw!#REF!,$O$3,Vlootschouw!#REF!,$O4,Vlootschouw!#REF!,R$7)</f>
        <v>#REF!</v>
      </c>
      <c r="S4" s="7" t="e">
        <f>COUNTIFS(Vlootschouw!#REF!,$O$3,Vlootschouw!#REF!,$O4,Vlootschouw!#REF!,S$7)</f>
        <v>#REF!</v>
      </c>
      <c r="T4" s="20" t="e">
        <f>SUM(P4:S4)</f>
        <v>#REF!</v>
      </c>
    </row>
    <row r="5" spans="1:20" ht="42" customHeight="1" x14ac:dyDescent="0.35">
      <c r="A5" s="2" t="s">
        <v>13</v>
      </c>
      <c r="B5" s="7" t="e">
        <f>COUNTIFS(Vlootschouw!#REF!,$A$3,Vlootschouw!#REF!,$A5,Vlootschouw!#REF!,B$7)</f>
        <v>#REF!</v>
      </c>
      <c r="C5" s="7" t="e">
        <f>COUNTIFS(Vlootschouw!#REF!,$A$3,Vlootschouw!#REF!,$A5,Vlootschouw!#REF!,C$7)</f>
        <v>#REF!</v>
      </c>
      <c r="D5" s="7" t="e">
        <f>COUNTIFS(Vlootschouw!#REF!,$A$3,Vlootschouw!#REF!,$A5,Vlootschouw!#REF!,D$7)</f>
        <v>#REF!</v>
      </c>
      <c r="E5" s="7" t="e">
        <f>COUNTIFS(Vlootschouw!#REF!,$A$3,Vlootschouw!#REF!,$A5,Vlootschouw!#REF!,E$7)</f>
        <v>#REF!</v>
      </c>
      <c r="F5" s="4" t="e">
        <f>SUM(B5:E5)</f>
        <v>#REF!</v>
      </c>
      <c r="H5" s="2" t="s">
        <v>13</v>
      </c>
      <c r="I5" s="7" t="e">
        <f>COUNTIFS(Vlootschouw!#REF!,$I$3,Vlootschouw!#REF!,$H5,Vlootschouw!#REF!,I$7)</f>
        <v>#REF!</v>
      </c>
      <c r="J5" s="7" t="e">
        <f>COUNTIFS(Vlootschouw!#REF!,$I$3,Vlootschouw!#REF!,$H5,Vlootschouw!#REF!,J$7)</f>
        <v>#REF!</v>
      </c>
      <c r="K5" s="7" t="e">
        <f>COUNTIFS(Vlootschouw!#REF!,$I$3,Vlootschouw!#REF!,$H5,Vlootschouw!#REF!,K$7)</f>
        <v>#REF!</v>
      </c>
      <c r="L5" s="7" t="e">
        <f>COUNTIFS(Vlootschouw!#REF!,$I$3,Vlootschouw!#REF!,$H5,Vlootschouw!#REF!,L$7)</f>
        <v>#REF!</v>
      </c>
      <c r="M5" s="20" t="e">
        <f>SUM(I5:L5)</f>
        <v>#REF!</v>
      </c>
      <c r="O5" s="2" t="s">
        <v>13</v>
      </c>
      <c r="P5" s="7" t="e">
        <f>COUNTIFS(Vlootschouw!#REF!,$O$3,Vlootschouw!#REF!,$O5,Vlootschouw!#REF!,P$7)</f>
        <v>#REF!</v>
      </c>
      <c r="Q5" s="7" t="e">
        <f>COUNTIFS(Vlootschouw!#REF!,$O$3,Vlootschouw!#REF!,$O5,Vlootschouw!#REF!,Q$7)</f>
        <v>#REF!</v>
      </c>
      <c r="R5" s="7" t="e">
        <f>COUNTIFS(Vlootschouw!#REF!,$O$3,Vlootschouw!#REF!,$O5,Vlootschouw!#REF!,R$7)</f>
        <v>#REF!</v>
      </c>
      <c r="S5" s="7" t="e">
        <f>COUNTIFS(Vlootschouw!#REF!,$O$3,Vlootschouw!#REF!,$O5,Vlootschouw!#REF!,S$7)</f>
        <v>#REF!</v>
      </c>
      <c r="T5" s="20" t="e">
        <f>SUM(P5:S5)</f>
        <v>#REF!</v>
      </c>
    </row>
    <row r="6" spans="1:20" ht="45.75" customHeight="1" x14ac:dyDescent="0.35">
      <c r="A6" s="2" t="s">
        <v>3</v>
      </c>
      <c r="B6" s="7" t="e">
        <f>COUNTIFS(Vlootschouw!#REF!,$A$3,Vlootschouw!#REF!,$A6,Vlootschouw!#REF!,B$7)</f>
        <v>#REF!</v>
      </c>
      <c r="C6" s="7" t="e">
        <f>COUNTIFS(Vlootschouw!#REF!,$A$3,Vlootschouw!#REF!,$A6,Vlootschouw!#REF!,C$7)</f>
        <v>#REF!</v>
      </c>
      <c r="D6" s="7" t="e">
        <f>COUNTIFS(Vlootschouw!#REF!,$A$3,Vlootschouw!#REF!,$A6,Vlootschouw!#REF!,D$7)</f>
        <v>#REF!</v>
      </c>
      <c r="E6" s="7" t="e">
        <f>COUNTIFS(Vlootschouw!#REF!,$A$3,Vlootschouw!#REF!,$A6,Vlootschouw!#REF!,E$7)</f>
        <v>#REF!</v>
      </c>
      <c r="F6" s="4" t="e">
        <f>SUM(B6:E6)</f>
        <v>#REF!</v>
      </c>
      <c r="H6" s="2" t="s">
        <v>3</v>
      </c>
      <c r="I6" s="7" t="e">
        <f>COUNTIFS(Vlootschouw!#REF!,$I$3,Vlootschouw!#REF!,$H6,Vlootschouw!#REF!,I$7)</f>
        <v>#REF!</v>
      </c>
      <c r="J6" s="7" t="e">
        <f>COUNTIFS(Vlootschouw!#REF!,$I$3,Vlootschouw!#REF!,$H6,Vlootschouw!#REF!,J$7)</f>
        <v>#REF!</v>
      </c>
      <c r="K6" s="7" t="e">
        <f>COUNTIFS(Vlootschouw!#REF!,$I$3,Vlootschouw!#REF!,$H6,Vlootschouw!#REF!,K$7)</f>
        <v>#REF!</v>
      </c>
      <c r="L6" s="7" t="e">
        <f>COUNTIFS(Vlootschouw!#REF!,$I$3,Vlootschouw!#REF!,$H6,Vlootschouw!#REF!,L$7)</f>
        <v>#REF!</v>
      </c>
      <c r="M6" s="20" t="e">
        <f>SUM(I6:L6)</f>
        <v>#REF!</v>
      </c>
      <c r="O6" s="2" t="s">
        <v>3</v>
      </c>
      <c r="P6" s="7" t="e">
        <f>COUNTIFS(Vlootschouw!#REF!,$O$3,Vlootschouw!#REF!,$O6,Vlootschouw!#REF!,P$7)</f>
        <v>#REF!</v>
      </c>
      <c r="Q6" s="7" t="e">
        <f>COUNTIFS(Vlootschouw!#REF!,$O$3,Vlootschouw!#REF!,$O6,Vlootschouw!#REF!,Q$7)</f>
        <v>#REF!</v>
      </c>
      <c r="R6" s="7" t="e">
        <f>COUNTIFS(Vlootschouw!#REF!,$O$3,Vlootschouw!#REF!,$O6,Vlootschouw!#REF!,R$7)</f>
        <v>#REF!</v>
      </c>
      <c r="S6" s="7" t="e">
        <f>COUNTIFS(Vlootschouw!#REF!,$O$3,Vlootschouw!#REF!,$O6,Vlootschouw!#REF!,S$7)</f>
        <v>#REF!</v>
      </c>
      <c r="T6" s="20" t="e">
        <f>SUM(P6:S6)</f>
        <v>#REF!</v>
      </c>
    </row>
    <row r="7" spans="1:20" ht="15" customHeight="1" x14ac:dyDescent="0.35">
      <c r="A7" s="2"/>
      <c r="B7" s="2" t="s">
        <v>14</v>
      </c>
      <c r="C7" s="2" t="s">
        <v>15</v>
      </c>
      <c r="D7" s="2" t="s">
        <v>16</v>
      </c>
      <c r="E7" s="2" t="s">
        <v>17</v>
      </c>
      <c r="F7" s="4"/>
      <c r="H7" s="2"/>
      <c r="I7" s="2" t="s">
        <v>14</v>
      </c>
      <c r="J7" s="2" t="s">
        <v>15</v>
      </c>
      <c r="K7" s="2" t="s">
        <v>16</v>
      </c>
      <c r="L7" s="2" t="s">
        <v>17</v>
      </c>
      <c r="M7" s="21"/>
      <c r="O7" s="2"/>
      <c r="P7" s="2" t="s">
        <v>14</v>
      </c>
      <c r="Q7" s="2" t="s">
        <v>15</v>
      </c>
      <c r="R7" s="2" t="s">
        <v>16</v>
      </c>
      <c r="S7" s="2" t="s">
        <v>17</v>
      </c>
      <c r="T7" s="21"/>
    </row>
    <row r="8" spans="1:20" ht="15" customHeight="1" x14ac:dyDescent="0.35">
      <c r="A8" s="2" t="s">
        <v>12</v>
      </c>
      <c r="B8" s="2" t="e">
        <f>SUM(B4:B6)</f>
        <v>#REF!</v>
      </c>
      <c r="C8" s="2" t="e">
        <f>SUM(C4:C6)</f>
        <v>#REF!</v>
      </c>
      <c r="D8" s="2" t="e">
        <f>SUM(D4:D6)</f>
        <v>#REF!</v>
      </c>
      <c r="E8" s="2" t="e">
        <f>SUM(E4:E6)</f>
        <v>#REF!</v>
      </c>
      <c r="F8" s="4" t="e">
        <f>SUM(F4:F6)</f>
        <v>#REF!</v>
      </c>
      <c r="H8" s="2" t="s">
        <v>12</v>
      </c>
      <c r="I8" s="2">
        <v>0</v>
      </c>
      <c r="J8" s="2" t="e">
        <f>SUM(J6)</f>
        <v>#REF!</v>
      </c>
      <c r="K8" s="2" t="e">
        <f>SUM(K4:K7)</f>
        <v>#REF!</v>
      </c>
      <c r="L8" s="2" t="e">
        <f>SUM(L4:L7)</f>
        <v>#REF!</v>
      </c>
      <c r="M8" s="22" t="e">
        <f>SUM(M4:M6)</f>
        <v>#REF!</v>
      </c>
      <c r="O8" s="2" t="s">
        <v>12</v>
      </c>
      <c r="P8" s="2">
        <v>0</v>
      </c>
      <c r="Q8" s="2">
        <v>0</v>
      </c>
      <c r="R8" s="2" t="e">
        <f>SUM(R4:R6)</f>
        <v>#REF!</v>
      </c>
      <c r="S8" s="2" t="e">
        <f>SUM(S4:S6)</f>
        <v>#REF!</v>
      </c>
      <c r="T8" s="21" t="e">
        <f>SUM(T4:T6)</f>
        <v>#REF!</v>
      </c>
    </row>
    <row r="10" spans="1:20" x14ac:dyDescent="0.35">
      <c r="A10" s="44"/>
      <c r="B10" s="44"/>
      <c r="C10" s="44"/>
      <c r="D10" s="44"/>
      <c r="E10" s="44"/>
      <c r="O10" s="44"/>
      <c r="P10" s="44"/>
      <c r="Q10" s="44"/>
      <c r="R10" s="44"/>
      <c r="S10" s="44"/>
    </row>
    <row r="11" spans="1:20" ht="14.5" customHeight="1" x14ac:dyDescent="0.35">
      <c r="A11" s="45" t="str">
        <f>Blad2!B10</f>
        <v>Contribution Team Performance</v>
      </c>
      <c r="B11" s="45"/>
      <c r="C11" s="45"/>
      <c r="D11" s="45"/>
      <c r="E11" s="45"/>
      <c r="F11" s="3" t="s">
        <v>12</v>
      </c>
    </row>
    <row r="12" spans="1:20" ht="40.5" customHeight="1" x14ac:dyDescent="0.35">
      <c r="A12" s="2" t="s">
        <v>4</v>
      </c>
      <c r="B12" s="7" t="e">
        <f>COUNTIFS(Vlootschouw!#REF!,$A$11,Vlootschouw!#REF!,$A12,Vlootschouw!#REF!,B$15)</f>
        <v>#REF!</v>
      </c>
      <c r="C12" s="7" t="e">
        <f>COUNTIFS(Vlootschouw!#REF!,$A$11,Vlootschouw!#REF!,$A12,Vlootschouw!#REF!,C$15)</f>
        <v>#REF!</v>
      </c>
      <c r="D12" s="7" t="e">
        <f>COUNTIFS(Vlootschouw!#REF!,$A$11,Vlootschouw!#REF!,$A12,Vlootschouw!#REF!,D$15)</f>
        <v>#REF!</v>
      </c>
      <c r="E12" s="7" t="e">
        <f>COUNTIFS(Vlootschouw!#REF!,$A$11,Vlootschouw!#REF!,$A12,Vlootschouw!#REF!,E$15)</f>
        <v>#REF!</v>
      </c>
      <c r="F12" s="4" t="e">
        <f>SUM(B12:E12)</f>
        <v>#REF!</v>
      </c>
    </row>
    <row r="13" spans="1:20" ht="44.25" customHeight="1" x14ac:dyDescent="0.35">
      <c r="A13" s="2" t="s">
        <v>13</v>
      </c>
      <c r="B13" s="7" t="e">
        <f>COUNTIFS(Vlootschouw!#REF!,$A$11,Vlootschouw!#REF!,$A13,Vlootschouw!#REF!,B$15)</f>
        <v>#REF!</v>
      </c>
      <c r="C13" s="7" t="e">
        <f>COUNTIFS(Vlootschouw!#REF!,$A$11,Vlootschouw!#REF!,$A13,Vlootschouw!#REF!,C$15)</f>
        <v>#REF!</v>
      </c>
      <c r="D13" s="7" t="e">
        <f>COUNTIFS(Vlootschouw!#REF!,$A$11,Vlootschouw!#REF!,$A13,Vlootschouw!#REF!,D$15)</f>
        <v>#REF!</v>
      </c>
      <c r="E13" s="7" t="e">
        <f>COUNTIFS(Vlootschouw!#REF!,$A$11,Vlootschouw!#REF!,$A13,Vlootschouw!#REF!,E$15)</f>
        <v>#REF!</v>
      </c>
      <c r="F13" s="4" t="e">
        <f>SUM(B13:E13)</f>
        <v>#REF!</v>
      </c>
    </row>
    <row r="14" spans="1:20" ht="39.65" customHeight="1" x14ac:dyDescent="0.35">
      <c r="A14" s="2" t="s">
        <v>3</v>
      </c>
      <c r="B14" s="7" t="e">
        <f>COUNTIFS(Vlootschouw!#REF!,$A$11,Vlootschouw!#REF!,$A14,Vlootschouw!#REF!,B$15)</f>
        <v>#REF!</v>
      </c>
      <c r="C14" s="7" t="e">
        <f>COUNTIFS(Vlootschouw!#REF!,$A$11,Vlootschouw!#REF!,$A14,Vlootschouw!#REF!,C$15)</f>
        <v>#REF!</v>
      </c>
      <c r="D14" s="7" t="e">
        <f>COUNTIFS(Vlootschouw!#REF!,$A$11,Vlootschouw!#REF!,$A14,Vlootschouw!#REF!,D$15)</f>
        <v>#REF!</v>
      </c>
      <c r="E14" s="7" t="e">
        <f>COUNTIFS(Vlootschouw!#REF!,$A$11,Vlootschouw!#REF!,$A14,Vlootschouw!#REF!,E$15)</f>
        <v>#REF!</v>
      </c>
      <c r="F14" s="4"/>
    </row>
    <row r="15" spans="1:20" x14ac:dyDescent="0.35">
      <c r="A15" s="2"/>
      <c r="B15" s="2" t="s">
        <v>14</v>
      </c>
      <c r="C15" s="2" t="s">
        <v>15</v>
      </c>
      <c r="D15" s="2" t="s">
        <v>16</v>
      </c>
      <c r="E15" s="2" t="s">
        <v>17</v>
      </c>
      <c r="F15" s="4"/>
    </row>
    <row r="16" spans="1:20" x14ac:dyDescent="0.35">
      <c r="A16" s="2" t="s">
        <v>12</v>
      </c>
      <c r="B16" s="2" t="e">
        <f>SUM(B12:B14)</f>
        <v>#REF!</v>
      </c>
      <c r="C16" s="2" t="e">
        <f>SUM(C12:C14)</f>
        <v>#REF!</v>
      </c>
      <c r="D16" s="2" t="e">
        <f>SUM(D12:D14)</f>
        <v>#REF!</v>
      </c>
      <c r="E16" s="2" t="e">
        <f>SUM(E12:E14)</f>
        <v>#REF!</v>
      </c>
      <c r="F16" s="4" t="e">
        <f>SUM(F12:F14)</f>
        <v>#REF!</v>
      </c>
    </row>
    <row r="17" spans="1:5" x14ac:dyDescent="0.35">
      <c r="A17" s="44"/>
      <c r="B17" s="44"/>
      <c r="C17" s="44"/>
      <c r="D17" s="44"/>
      <c r="E17" s="44"/>
    </row>
    <row r="18" spans="1:5" ht="44.25" customHeight="1" x14ac:dyDescent="0.35"/>
    <row r="19" spans="1:5" ht="41.25" customHeight="1" x14ac:dyDescent="0.35"/>
    <row r="20" spans="1:5" ht="39.75" customHeight="1" x14ac:dyDescent="0.35"/>
  </sheetData>
  <mergeCells count="7">
    <mergeCell ref="A17:E17"/>
    <mergeCell ref="H3:L3"/>
    <mergeCell ref="O3:S3"/>
    <mergeCell ref="O10:S10"/>
    <mergeCell ref="A3:E3"/>
    <mergeCell ref="A10:E10"/>
    <mergeCell ref="A11:E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2C55-661F-43C9-9487-BD30A3074A70}">
  <dimension ref="A1"/>
  <sheetViews>
    <sheetView workbookViewId="0">
      <selection activeCell="I22" sqref="I2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"/>
  <sheetViews>
    <sheetView workbookViewId="0">
      <selection activeCell="B4" sqref="B4"/>
    </sheetView>
  </sheetViews>
  <sheetFormatPr defaultColWidth="8.7265625" defaultRowHeight="14.5" x14ac:dyDescent="0.35"/>
  <cols>
    <col min="1" max="1" width="8.7265625" style="1"/>
    <col min="2" max="2" width="14" style="1" customWidth="1"/>
    <col min="3" max="16384" width="8.7265625" style="1"/>
  </cols>
  <sheetData>
    <row r="1" spans="1:25" x14ac:dyDescent="0.35">
      <c r="A1" s="1" t="s">
        <v>3</v>
      </c>
      <c r="B1" s="1" t="s">
        <v>14</v>
      </c>
      <c r="N1"/>
      <c r="O1"/>
      <c r="P1"/>
      <c r="Q1"/>
      <c r="R1"/>
      <c r="S1"/>
      <c r="T1"/>
      <c r="U1"/>
      <c r="V1"/>
      <c r="W1"/>
      <c r="X1"/>
      <c r="Y1"/>
    </row>
    <row r="2" spans="1:25" x14ac:dyDescent="0.35">
      <c r="A2" s="1" t="s">
        <v>13</v>
      </c>
      <c r="B2" s="1" t="s">
        <v>15</v>
      </c>
      <c r="N2"/>
      <c r="O2"/>
      <c r="P2"/>
      <c r="Q2"/>
      <c r="R2"/>
      <c r="S2"/>
      <c r="T2"/>
      <c r="U2"/>
      <c r="V2"/>
      <c r="W2"/>
      <c r="X2"/>
      <c r="Y2"/>
    </row>
    <row r="3" spans="1:25" x14ac:dyDescent="0.35">
      <c r="A3" s="1" t="s">
        <v>4</v>
      </c>
      <c r="B3" s="1" t="s">
        <v>18</v>
      </c>
      <c r="N3"/>
      <c r="O3"/>
      <c r="P3"/>
      <c r="Q3"/>
      <c r="R3"/>
      <c r="S3"/>
      <c r="T3"/>
      <c r="U3"/>
      <c r="V3"/>
      <c r="W3"/>
      <c r="X3"/>
      <c r="Y3"/>
    </row>
    <row r="4" spans="1:25" x14ac:dyDescent="0.35">
      <c r="B4" s="1" t="s">
        <v>5</v>
      </c>
    </row>
    <row r="7" spans="1:25" x14ac:dyDescent="0.35">
      <c r="B7" s="1" t="s">
        <v>8</v>
      </c>
    </row>
    <row r="8" spans="1:25" x14ac:dyDescent="0.35">
      <c r="B8" s="1" t="s">
        <v>9</v>
      </c>
    </row>
    <row r="9" spans="1:25" x14ac:dyDescent="0.35">
      <c r="B9" s="1" t="s">
        <v>10</v>
      </c>
    </row>
    <row r="10" spans="1:25" x14ac:dyDescent="0.35">
      <c r="B10" s="1" t="s">
        <v>11</v>
      </c>
    </row>
    <row r="15" spans="1:25" x14ac:dyDescent="0.35">
      <c r="B15" s="1" t="s">
        <v>19</v>
      </c>
    </row>
    <row r="16" spans="1:25" x14ac:dyDescent="0.35">
      <c r="B16" s="1" t="s">
        <v>20</v>
      </c>
    </row>
    <row r="17" spans="2:2" x14ac:dyDescent="0.35">
      <c r="B17" s="1" t="s">
        <v>21</v>
      </c>
    </row>
    <row r="18" spans="2:2" x14ac:dyDescent="0.35">
      <c r="B18" s="1" t="s">
        <v>22</v>
      </c>
    </row>
  </sheetData>
  <dataValidations count="1">
    <dataValidation type="list" allowBlank="1" showInputMessage="1" showErrorMessage="1" sqref="N1" xr:uid="{00000000-0002-0000-0200-000000000000}">
      <formula1>$C$1:$C$2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95E79DE7653345AAF111C6AC9732A8" ma:contentTypeVersion="9" ma:contentTypeDescription="Create a new document." ma:contentTypeScope="" ma:versionID="b14e5ba18ac6fb45927c7bb36ec5049e">
  <xsd:schema xmlns:xsd="http://www.w3.org/2001/XMLSchema" xmlns:xs="http://www.w3.org/2001/XMLSchema" xmlns:p="http://schemas.microsoft.com/office/2006/metadata/properties" xmlns:ns2="f078b13c-b9e8-426a-ba8f-9ce0ba7a30d8" xmlns:ns3="a50aded4-5b44-47cd-a23d-909bb140db7f" targetNamespace="http://schemas.microsoft.com/office/2006/metadata/properties" ma:root="true" ma:fieldsID="78abaab150f49de8c79e1571691f4603" ns2:_="" ns3:_="">
    <xsd:import namespace="f078b13c-b9e8-426a-ba8f-9ce0ba7a30d8"/>
    <xsd:import namespace="a50aded4-5b44-47cd-a23d-909bb140db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8b13c-b9e8-426a-ba8f-9ce0ba7a3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aded4-5b44-47cd-a23d-909bb140db7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D138A2-4AA3-4B99-81B3-FAA8385414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A5DF67-C138-4A43-BB7A-3B6E474DF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8b13c-b9e8-426a-ba8f-9ce0ba7a30d8"/>
    <ds:schemaRef ds:uri="a50aded4-5b44-47cd-a23d-909bb140db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E670ED-3103-4917-A684-2EF05037DB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Vlootschouw</vt:lpstr>
      <vt:lpstr>Matrices</vt:lpstr>
      <vt:lpstr>Explanation matrix</vt:lpstr>
      <vt:lpstr>Blad2</vt:lpstr>
    </vt:vector>
  </TitlesOfParts>
  <Manager/>
  <Company>Vrije Universiteit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van Winsen</dc:creator>
  <cp:keywords/>
  <dc:description/>
  <cp:lastModifiedBy>Dahlberg, J. (Jordi)</cp:lastModifiedBy>
  <cp:revision/>
  <dcterms:created xsi:type="dcterms:W3CDTF">2019-04-11T11:30:05Z</dcterms:created>
  <dcterms:modified xsi:type="dcterms:W3CDTF">2024-05-21T13:20:19Z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0x0101000D95E79DE7653345AAF111C6AC9732A8</vt:lpwstr>
  </property>
</Properties>
</file>