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35/"/>
    </mc:Choice>
  </mc:AlternateContent>
  <xr:revisionPtr revIDLastSave="31" documentId="8_{8B133E0D-1642-4572-821D-85D3C54D915A}" xr6:coauthVersionLast="47" xr6:coauthVersionMax="47" xr10:uidLastSave="{783416F7-AF21-431A-B1A4-7511D3B36CC1}"/>
  <bookViews>
    <workbookView xWindow="30612" yWindow="-108" windowWidth="30936" windowHeight="16776" activeTab="1" xr2:uid="{520E0B1F-777C-408B-8A42-1A71A096B82E}"/>
  </bookViews>
  <sheets>
    <sheet name="Instroomprognoses week 35" sheetId="5" r:id="rId1"/>
    <sheet name="Vergelijking o.b.v. peildatum" sheetId="2" r:id="rId2"/>
    <sheet name="Aanmeldingen per toelatingscat" sheetId="3" r:id="rId3"/>
    <sheet name="Aanmeldingen per specialisatie" sheetId="4" r:id="rId4"/>
    <sheet name="SL marktaandeel per opleiding" sheetId="1" r:id="rId5"/>
  </sheets>
  <definedNames>
    <definedName name="_xlnm._FilterDatabase" localSheetId="2" hidden="1">'Aanmeldingen per toelatingscat'!$A$12:$L$197</definedName>
    <definedName name="_xlnm._FilterDatabase" localSheetId="1" hidden="1">'Vergelijking o.b.v. peildatum'!$A$12:$H$65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2" l="1"/>
  <c r="F64" i="2"/>
  <c r="F65" i="2" s="1"/>
  <c r="E64" i="2"/>
  <c r="E65" i="2" s="1"/>
  <c r="D64" i="2"/>
  <c r="D65" i="2" s="1"/>
  <c r="G52" i="2"/>
  <c r="F52" i="2"/>
  <c r="E52" i="2"/>
  <c r="D52" i="2"/>
  <c r="G28" i="2"/>
  <c r="H28" i="2" s="1"/>
  <c r="F28" i="2"/>
  <c r="E28" i="2"/>
  <c r="D28" i="2"/>
  <c r="H52" i="2" l="1"/>
  <c r="H64" i="2"/>
</calcChain>
</file>

<file path=xl/sharedStrings.xml><?xml version="1.0" encoding="utf-8"?>
<sst xmlns="http://schemas.openxmlformats.org/spreadsheetml/2006/main" count="1469" uniqueCount="324">
  <si>
    <t>Aanmeldingen studielink per opleiding : Gewogen</t>
  </si>
  <si>
    <t>Gegevens bijgewerkt t/m woensdag week 35-2025</t>
  </si>
  <si>
    <t>Bron:</t>
  </si>
  <si>
    <t>Studielink. De gegevens worden elke woensdag bijgewerkt en tonen de data t/m de zondag ervoor.</t>
  </si>
  <si>
    <t>De vergelijking met andere opleidingen is volgens de verwantschapstabel. Dit is een tabel van de VU waarin opleidingen jaarlijks aangeven met welke opleidingen in Nederland zij vergeleken willen worden..</t>
  </si>
  <si>
    <t>Aantallen:</t>
  </si>
  <si>
    <t>Gewogen (Studenten met twee aanmeldingen tellen voor de helft mee in het aantal aanmeldingen, studenten met drie aanmeldingen tellen voor 1/3 mee, etc.)</t>
  </si>
  <si>
    <t>Definities:</t>
  </si>
  <si>
    <t>Alle Studielink aanmeldingen voor een reguliere inschrijving.</t>
  </si>
  <si>
    <t>Status= Ingeschreven,Verzoek tot inschrijving; Hogere jaars= Nee; Herinschrijving= Nee</t>
  </si>
  <si>
    <t>NB: Aangezien Studielink geen onderscheid kan maken tussen bachelor en premaster tellen de aanmeldingen voor de premaster bij de bachelor mee.</t>
  </si>
  <si>
    <t xml:space="preserve">De aanmeldingsaantallen tussen de SAP en Studielink tabbladen wijken van elkaar af. Dit komt door o.a. de categorisering van premasters, de verversingsdatum, wegingen, en toelatingsdetails. </t>
  </si>
  <si>
    <t>2023</t>
  </si>
  <si>
    <t>2024</t>
  </si>
  <si>
    <t>2025</t>
  </si>
  <si>
    <t>Aanmeldingen</t>
  </si>
  <si>
    <t>verschil aanmeldingen tov vorig jaar</t>
  </si>
  <si>
    <t>Marktaandeel</t>
  </si>
  <si>
    <t>Verschil marktaandeel tov vorig jaar</t>
  </si>
  <si>
    <t>B Aarde, Economie en Duurzaamheid</t>
  </si>
  <si>
    <t>VU</t>
  </si>
  <si>
    <t>UvA</t>
  </si>
  <si>
    <t>B Future Planet Studies</t>
  </si>
  <si>
    <t>Total</t>
  </si>
  <si>
    <t>B Aardwetenschappen</t>
  </si>
  <si>
    <t>UU</t>
  </si>
  <si>
    <t>TUD</t>
  </si>
  <si>
    <t>B Technische Aardwetenschappen</t>
  </si>
  <si>
    <t>WUR</t>
  </si>
  <si>
    <t>B Soil, Water, Atmosphere</t>
  </si>
  <si>
    <t>B Artificial Intelligence</t>
  </si>
  <si>
    <t>B Kunstmatige Intelligentie</t>
  </si>
  <si>
    <t>LEI</t>
  </si>
  <si>
    <t>B Data Science and Artificial Intelligence</t>
  </si>
  <si>
    <t>RU</t>
  </si>
  <si>
    <t>UM</t>
  </si>
  <si>
    <t>RUG</t>
  </si>
  <si>
    <t>UvT</t>
  </si>
  <si>
    <t>B Cognitive Science and Artificial Intelligence</t>
  </si>
  <si>
    <t>B Biologie</t>
  </si>
  <si>
    <t>B Biomedical Sciences</t>
  </si>
  <si>
    <t>B Gezondheid en Leven</t>
  </si>
  <si>
    <t>B Biomedische Wetenschappen</t>
  </si>
  <si>
    <t>B Biology</t>
  </si>
  <si>
    <t>B Molecular Life Sciences</t>
  </si>
  <si>
    <t>B Life Science and Technology</t>
  </si>
  <si>
    <t>B Business Analytics</t>
  </si>
  <si>
    <t>B Econometrics and Data Science</t>
  </si>
  <si>
    <t>B Econometrie en Operationele Research</t>
  </si>
  <si>
    <t>EUR</t>
  </si>
  <si>
    <t>B Computer Science</t>
  </si>
  <si>
    <t>B Informatica</t>
  </si>
  <si>
    <t>B Computing Science</t>
  </si>
  <si>
    <t>B Technische Informatica</t>
  </si>
  <si>
    <t>TUE</t>
  </si>
  <si>
    <t>UT</t>
  </si>
  <si>
    <t>B Technical Computer Science</t>
  </si>
  <si>
    <t>B Farmaceutische Wetenschappen</t>
  </si>
  <si>
    <t>B Bio-Farmaceutische Wetenschappen</t>
  </si>
  <si>
    <t>B Gezondheidswetenschappen</t>
  </si>
  <si>
    <t>B European Public Health</t>
  </si>
  <si>
    <t>B Gezondheid en Maatschappij</t>
  </si>
  <si>
    <t>B Voeding en Gezondheid</t>
  </si>
  <si>
    <t>B Mathematics</t>
  </si>
  <si>
    <t>B Wiskunde</t>
  </si>
  <si>
    <t>B Technische Wiskunde</t>
  </si>
  <si>
    <t>B Medische Natuurwetenschappen</t>
  </si>
  <si>
    <t>B Nanobiologie (joint degree)</t>
  </si>
  <si>
    <t>B Biomedische Technologie</t>
  </si>
  <si>
    <t>B Natuur- en Sterrenkunde (jd)</t>
  </si>
  <si>
    <t>B Natuur- en Sterrenkunde (joint degree)</t>
  </si>
  <si>
    <t>B Natuurkunde</t>
  </si>
  <si>
    <t>B Sterrenkunde</t>
  </si>
  <si>
    <t>B Natuur- en Sterrenkunde</t>
  </si>
  <si>
    <t>B Technische Natuurkunde</t>
  </si>
  <si>
    <t>B Scheikunde (jd)</t>
  </si>
  <si>
    <t>B Scheikunde (joint degree)</t>
  </si>
  <si>
    <t>B Scheikunde</t>
  </si>
  <si>
    <t>B Scheikundige Technologie</t>
  </si>
  <si>
    <t>B Science, Business &amp; Innovation</t>
  </si>
  <si>
    <t>B Science, Technology &amp; Innovation</t>
  </si>
  <si>
    <t>B Natuurwetenschap en Innovatiemanagement</t>
  </si>
  <si>
    <t>B Technische Innovatiewetenschappen</t>
  </si>
  <si>
    <t>M Artificial Intelligence</t>
  </si>
  <si>
    <t>M Cognitive Science and Artificial Intelligence</t>
  </si>
  <si>
    <t>tUL</t>
  </si>
  <si>
    <t>M Bioinformatics and Systems Biology(jd)</t>
  </si>
  <si>
    <t>M Bioinformatics and Systems Biology (joint degree)</t>
  </si>
  <si>
    <t>M Computational Science (joint degree)</t>
  </si>
  <si>
    <t>M Biosciences</t>
  </si>
  <si>
    <t>M Systems Biology</t>
  </si>
  <si>
    <t>M Bioinformatics</t>
  </si>
  <si>
    <t>M Biomedical Sciences</t>
  </si>
  <si>
    <t>M Biomedical Technology and Physics</t>
  </si>
  <si>
    <t>M Biomedical Engineering</t>
  </si>
  <si>
    <t>M Biomolecular Sciences</t>
  </si>
  <si>
    <t>M Life Science and Technology</t>
  </si>
  <si>
    <t>M Molecular Life Sciences</t>
  </si>
  <si>
    <t>M Business Analytics</t>
  </si>
  <si>
    <t>M Econometrics</t>
  </si>
  <si>
    <t>M Chemistry (jd)</t>
  </si>
  <si>
    <t>M Chemistry (joint degree)</t>
  </si>
  <si>
    <t>M Chemistry</t>
  </si>
  <si>
    <t>M Computational Science (jd)</t>
  </si>
  <si>
    <t>M Security and Network Engineering</t>
  </si>
  <si>
    <t>M Software Engineering</t>
  </si>
  <si>
    <t>M Informatica</t>
  </si>
  <si>
    <t>M Computing Science</t>
  </si>
  <si>
    <t>M Computer Science (jd)</t>
  </si>
  <si>
    <t>M Computer Science (joint degree)</t>
  </si>
  <si>
    <t>M Computer Security</t>
  </si>
  <si>
    <t>M Computer Science</t>
  </si>
  <si>
    <t>M Drug Discovery Sciences</t>
  </si>
  <si>
    <t>M Bio-Pharmaceutical Sciences</t>
  </si>
  <si>
    <t>M Medical Pharmaceutical Sciences</t>
  </si>
  <si>
    <t>M Earth Sciences</t>
  </si>
  <si>
    <t>M Applied Earth Sciences</t>
  </si>
  <si>
    <t>M Ecology and Evolution</t>
  </si>
  <si>
    <t>M Biological Sciences</t>
  </si>
  <si>
    <t>M Environment and Resource Management</t>
  </si>
  <si>
    <t>M Environmental Sciences</t>
  </si>
  <si>
    <t>M Environment and Society Studies</t>
  </si>
  <si>
    <t>M Health Sciences</t>
  </si>
  <si>
    <t>M Health Sciences (research)</t>
  </si>
  <si>
    <t>M Klinische Gezondheidswetenschappen</t>
  </si>
  <si>
    <t>M Governance and Leadership in European Public Health</t>
  </si>
  <si>
    <t>M Global Health (research)</t>
  </si>
  <si>
    <t>M Hydrology</t>
  </si>
  <si>
    <t>M Civil Engineering</t>
  </si>
  <si>
    <t>M Environmental Engineering</t>
  </si>
  <si>
    <t>M Earth and Environment</t>
  </si>
  <si>
    <t>M Information Sciences</t>
  </si>
  <si>
    <t>M Communicatie- &amp; Informatiewetenschappen</t>
  </si>
  <si>
    <t>M Information Studies</t>
  </si>
  <si>
    <t>M Information Science</t>
  </si>
  <si>
    <t>M Information Management</t>
  </si>
  <si>
    <t>M Business Information Technology</t>
  </si>
  <si>
    <t>M Interaction Technology</t>
  </si>
  <si>
    <t>M Management, Policy Analysis</t>
  </si>
  <si>
    <t>M Management, Policy Analysis and Entrepreneurship in the Health and Life Sciences</t>
  </si>
  <si>
    <t>M Population Health Management</t>
  </si>
  <si>
    <t>M European Master in Health Economics and Management (joint degree)</t>
  </si>
  <si>
    <t>69351</t>
  </si>
  <si>
    <t>M Communication, Health and Life Sciences</t>
  </si>
  <si>
    <t>M Mathematics</t>
  </si>
  <si>
    <t>M Mathematische Wetenschappen</t>
  </si>
  <si>
    <t>M Applied Mathematics</t>
  </si>
  <si>
    <t>M Neurosciences (research)</t>
  </si>
  <si>
    <t>M Brain and Cognitive Sciences (research)</t>
  </si>
  <si>
    <t>M Neuroscience (research)</t>
  </si>
  <si>
    <t>M Neuroscience and Cognition</t>
  </si>
  <si>
    <t>M Cognitive Neuroscience (research)</t>
  </si>
  <si>
    <t>M Cognitive and Clinical Neuroscience (research)</t>
  </si>
  <si>
    <t>M Behavioural and Cognitive Neurosciences (research)</t>
  </si>
  <si>
    <t>M Physics and Astronomy (joint degree)</t>
  </si>
  <si>
    <t>M Physics</t>
  </si>
  <si>
    <t>M Physics and Astronomy</t>
  </si>
  <si>
    <t>M Applied Physics</t>
  </si>
  <si>
    <t>M Science, Business and Innovation</t>
  </si>
  <si>
    <t>M Science and Innovation</t>
  </si>
  <si>
    <t>M Sustainable Entrepreneurship</t>
  </si>
  <si>
    <t>M Innovation Sciences</t>
  </si>
  <si>
    <t>Aanmeldingen reguliere studenten per herkomst / bron: SAP-SLM</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</si>
  <si>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</si>
  <si>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</si>
  <si>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</si>
  <si>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</si>
  <si>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</si>
  <si>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</si>
  <si>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</si>
  <si>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</si>
  <si>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</si>
  <si>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</si>
  <si>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</si>
  <si>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</si>
  <si>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</si>
  <si>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</si>
  <si>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</si>
  <si>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</si>
  <si>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</si>
  <si>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2025 tov 2024</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</si>
  <si>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</si>
  <si>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</si>
  <si>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</si>
  <si>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</si>
  <si>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</si>
  <si>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</si>
  <si>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</si>
  <si>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</si>
  <si>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</si>
  <si>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 xml:space="preserve">B Business Analytics  </t>
  </si>
  <si>
    <t xml:space="preserve">B Computer Science  </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</si>
  <si>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</si>
  <si>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</si>
  <si>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</si>
  <si>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</si>
  <si>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</si>
  <si>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</si>
  <si>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Natuur- en Sterrenkunde (joint degree)  </t>
  </si>
  <si>
    <t xml:space="preserve">B Scheikunde (joint degree)  </t>
  </si>
  <si>
    <t xml:space="preserve">B Science, Business &amp; Innovation  </t>
  </si>
  <si>
    <t>B Totaal</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</si>
  <si>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</si>
  <si>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</si>
  <si>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</si>
  <si>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</si>
  <si>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</si>
  <si>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</si>
  <si>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</si>
  <si>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Chemistry (joint degree)  </t>
  </si>
  <si>
    <t xml:space="preserve">M Computational Science (joint degree)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</si>
  <si>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</si>
  <si>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</si>
  <si>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</si>
  <si>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</si>
  <si>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</si>
  <si>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</si>
  <si>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</si>
  <si>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</si>
  <si>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</si>
  <si>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</si>
  <si>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</si>
  <si>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</si>
  <si>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</si>
  <si>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Physics and Astronomy (joint degree)  </t>
  </si>
  <si>
    <t xml:space="preserve">M Science, Business and Innovation  </t>
  </si>
  <si>
    <t>M Totaal</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</si>
  <si>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</si>
  <si>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</si>
  <si>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</si>
  <si>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</si>
  <si>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</si>
  <si>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</si>
  <si>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</si>
  <si>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</si>
  <si>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</si>
  <si>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Information Sciences  </t>
  </si>
  <si>
    <t xml:space="preserve">P Mathematics  </t>
  </si>
  <si>
    <t xml:space="preserve">P Science, Business and Innovation  </t>
  </si>
  <si>
    <t>P Totaal</t>
  </si>
  <si>
    <t xml:space="preserve">BÈTA </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</si>
  <si>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</si>
  <si>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</si>
  <si>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</si>
  <si>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</si>
  <si>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</si>
  <si>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</si>
  <si>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</si>
  <si>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</si>
  <si>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</si>
  <si>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</si>
  <si>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</si>
  <si>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</si>
  <si>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</si>
  <si>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</si>
  <si>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</si>
  <si>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</si>
  <si>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</si>
  <si>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Gebruik de filter om opleiding(en) te selecteren</t>
  </si>
  <si>
    <t>Herkomst</t>
  </si>
  <si>
    <t>Totaal</t>
  </si>
  <si>
    <t>NL</t>
  </si>
  <si>
    <t>NIET-EER</t>
  </si>
  <si>
    <t>EER</t>
  </si>
  <si>
    <t>M Bioinformatics and Systems Biology (jd</t>
  </si>
  <si>
    <t>M Management, Policy Analysis and Entr.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</si>
  <si>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</si>
  <si>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</si>
  <si>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</si>
  <si>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</si>
  <si>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</si>
  <si>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</si>
  <si>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</si>
  <si>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</si>
  <si>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Information Sciences</t>
  </si>
  <si>
    <t>P Mathematics</t>
  </si>
  <si>
    <t>P Science, Business and Innovation</t>
  </si>
  <si>
    <t>BÈTA Totaal</t>
  </si>
  <si>
    <t>Aanmeldingen per specialisatie</t>
  </si>
  <si>
    <t>Toelatings-categorie</t>
  </si>
  <si>
    <t>Studierichting</t>
  </si>
  <si>
    <t>Specialisatie</t>
  </si>
  <si>
    <t>Main track Artificial Intelligence</t>
  </si>
  <si>
    <t>Artificial Intelligence for Health</t>
  </si>
  <si>
    <t>Cognitive Science</t>
  </si>
  <si>
    <t>Geen</t>
  </si>
  <si>
    <t>M Artificial Intelligence Total</t>
  </si>
  <si>
    <t>Optimisation of Business Processes</t>
  </si>
  <si>
    <t>Computational Intelligence</t>
  </si>
  <si>
    <t>Financial Risk Management</t>
  </si>
  <si>
    <t>M Business Analytics Total</t>
  </si>
  <si>
    <t>Big Data Engineering</t>
  </si>
  <si>
    <t>Software Engineering &amp; Green IT</t>
  </si>
  <si>
    <t>Computer Systems and Infrastructure</t>
  </si>
  <si>
    <t>Foundations of Computing and Concurrency</t>
  </si>
  <si>
    <t>M Computer Science (joint degree) Total</t>
  </si>
  <si>
    <t>Molecular Pharmacology</t>
  </si>
  <si>
    <t>Synthesis of Drugs</t>
  </si>
  <si>
    <t>Molecular Toxicology</t>
  </si>
  <si>
    <t>Bioanalytics</t>
  </si>
  <si>
    <t>Computer-aided Drug Design</t>
  </si>
  <si>
    <t>Leraar VHO Scheikunde</t>
  </si>
  <si>
    <t>M Drug Discovery Sciences Total</t>
  </si>
  <si>
    <t>Global Environmental Change and Policy</t>
  </si>
  <si>
    <t>Geology and Geochemistry</t>
  </si>
  <si>
    <t>Earth &amp; Climate</t>
  </si>
  <si>
    <t>M Earth Sciences Total</t>
  </si>
  <si>
    <t>Prevention &amp; Public Health</t>
  </si>
  <si>
    <t>Infectious Diseases and Public Health</t>
  </si>
  <si>
    <t>International Public Health</t>
  </si>
  <si>
    <t>Nutrition &amp; Health</t>
  </si>
  <si>
    <t>Health Policy</t>
  </si>
  <si>
    <t>Without specialisation</t>
  </si>
  <si>
    <t>M Health Sciences Total</t>
  </si>
  <si>
    <t>Instroomprognose Education Analytics</t>
  </si>
  <si>
    <t>Peildatum: 28-8-2025</t>
  </si>
  <si>
    <t>Instroom 2024</t>
  </si>
  <si>
    <t>Aanmeldingen 2025</t>
  </si>
  <si>
    <t>Prognose instroom 2025</t>
  </si>
  <si>
    <t>Voltijd hoofdinschr.</t>
  </si>
  <si>
    <t>Totaal t/m 28-8 inc. afgewezen/teruggetrokken</t>
  </si>
  <si>
    <t>Nog actief per 28-8</t>
  </si>
  <si>
    <t>Goedgekeurd per 28-8</t>
  </si>
  <si>
    <t>Verschil t.o.v. instroom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</si>
</sst>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413]d/mmm;@"/>
    <numFmt numFmtId="167" formatCode="#,##0.0%;\-#,##0.0%"/>
    <numFmt numFmtId="168" formatCode="\+0%;\-0%;0%"/>
  </numFmts>
  <fonts count="32">
    <font>
      <sz val="10"/>
      <color rgb="FF000000"/>
      <name val="Arial"/>
    </font>
    <font>
      <sz val="11"/>
      <color theme="1"/>
      <name val="Aptos Narrow"/>
      <family val="2"/>
      <scheme val="minor"/>
    </font>
    <font>
      <sz val="10"/>
      <color rgb="FF000000"/>
      <name val="Arial"/>
    </font>
    <font>
      <b/>
      <sz val="12"/>
      <color rgb="FFFFFFFF"/>
      <name val="Arial"/>
    </font>
    <font>
      <sz val="9"/>
      <color rgb="FF333333"/>
      <name val="Arial"/>
    </font>
    <font>
      <i/>
      <sz val="8"/>
      <color rgb="FF333333"/>
      <name val="Arial"/>
    </font>
    <font>
      <sz val="10"/>
      <color rgb="FF000000"/>
      <name val="Arial"/>
      <family val="2"/>
    </font>
    <font>
      <b/>
      <sz val="8"/>
      <color rgb="FF333333"/>
      <name val="Arial"/>
      <family val="2"/>
    </font>
    <font>
      <sz val="8"/>
      <color rgb="FF333333"/>
      <name val="Arial"/>
      <family val="2"/>
    </font>
    <font>
      <i/>
      <sz val="8"/>
      <color rgb="FF333333"/>
      <name val="Arial"/>
      <family val="2"/>
    </font>
    <font>
      <b/>
      <sz val="8"/>
      <color rgb="FF0089CF"/>
      <name val="Arial"/>
      <family val="2"/>
    </font>
    <font>
      <sz val="9"/>
      <color rgb="FF333333"/>
      <name val="Arial"/>
      <family val="2"/>
    </font>
    <font>
      <b/>
      <sz val="9"/>
      <color rgb="FFFFFFFF"/>
      <name val="Arial"/>
    </font>
    <font>
      <b/>
      <sz val="9"/>
      <color rgb="FF333333"/>
      <name val="Arial"/>
    </font>
    <font>
      <b/>
      <sz val="9"/>
      <color theme="0"/>
      <name val="Arial"/>
      <family val="2"/>
    </font>
    <font>
      <b/>
      <sz val="10"/>
      <color rgb="FFFFFFFF"/>
      <name val="Arial"/>
    </font>
    <font>
      <b/>
      <sz val="8"/>
      <color rgb="FFFFFFFF"/>
      <name val="Arial"/>
    </font>
    <font>
      <sz val="8"/>
      <color rgb="FFFFFFFF"/>
      <name val="Arial"/>
      <family val="2"/>
    </font>
    <font>
      <sz val="8"/>
      <color rgb="FFFFFFFF"/>
      <name val="Arial"/>
    </font>
    <font>
      <sz val="8"/>
      <color rgb="FF333333"/>
      <name val="Arial"/>
    </font>
    <font>
      <b/>
      <sz val="8"/>
      <color rgb="FF333333"/>
      <name val="Arial"/>
    </font>
    <font>
      <b/>
      <sz val="8"/>
      <name val="Arial"/>
      <family val="2"/>
    </font>
    <font>
      <sz val="8"/>
      <color rgb="FF000000"/>
      <name val="Arial"/>
      <family val="2"/>
    </font>
    <font>
      <b/>
      <sz val="9"/>
      <color rgb="FF0089CF"/>
      <name val="Arial"/>
      <family val="2"/>
    </font>
    <font>
      <b/>
      <sz val="8"/>
      <color rgb="FFFFFFFF"/>
      <name val="Arial"/>
      <family val="2"/>
    </font>
    <font>
      <sz val="8"/>
      <name val="Arial"/>
      <family val="2"/>
    </font>
    <font>
      <b/>
      <sz val="8"/>
      <color theme="0"/>
      <name val="Arial"/>
      <family val="2"/>
    </font>
    <font>
      <i/>
      <sz val="8"/>
      <name val="Arial"/>
      <family val="2"/>
    </font>
    <font>
      <sz val="11"/>
      <name val="Aptos Narrow"/>
      <family val="2"/>
    </font>
    <font>
      <b/>
      <sz val="10"/>
      <name val="Arial"/>
      <family val="2"/>
    </font>
    <font>
      <sz val="11"/>
      <name val="Arial"/>
      <family val="2"/>
    </font>
    <font>
      <sz val="11"/>
      <name val="Aptos Narrow"/>
    </font>
  </fonts>
  <fills count="8">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rgb="FFFCFDFD"/>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rgb="FFFFFFFF"/>
      </patternFill>
    </fill>
  </fills>
  <borders count="32">
    <border>
      <left/>
      <right/>
      <top/>
      <bottom/>
      <diagonal/>
    </border>
    <border>
      <left/>
      <right/>
      <top/>
      <bottom style="thin">
        <color rgb="FF000000"/>
      </bottom>
      <diagonal/>
    </border>
    <border>
      <left style="thin">
        <color rgb="FF3877A6"/>
      </left>
      <right/>
      <top style="thin">
        <color rgb="FF3877A6"/>
      </top>
      <bottom style="thin">
        <color rgb="FF3877A6"/>
      </bottom>
      <diagonal/>
    </border>
    <border>
      <left/>
      <right/>
      <top style="thin">
        <color rgb="FF3877A6"/>
      </top>
      <bottom style="thin">
        <color rgb="FF3877A6"/>
      </bottom>
      <diagonal/>
    </border>
    <border>
      <left/>
      <right style="thin">
        <color indexed="64"/>
      </right>
      <top style="thin">
        <color rgb="FF3877A6"/>
      </top>
      <bottom style="thin">
        <color rgb="FF3877A6"/>
      </bottom>
      <diagonal/>
    </border>
    <border>
      <left style="thin">
        <color indexed="64"/>
      </left>
      <right/>
      <top style="thin">
        <color rgb="FF3877A6"/>
      </top>
      <bottom style="thin">
        <color rgb="FF3877A6"/>
      </bottom>
      <diagonal/>
    </border>
    <border>
      <left style="thin">
        <color rgb="FF3877A6"/>
      </left>
      <right style="thin">
        <color rgb="FF3877A6"/>
      </right>
      <top style="thin">
        <color rgb="FF3877A6"/>
      </top>
      <bottom style="thin">
        <color rgb="FFA5A5B1"/>
      </bottom>
      <diagonal/>
    </border>
    <border>
      <left style="thin">
        <color rgb="FF3877A6"/>
      </left>
      <right style="thin">
        <color indexed="64"/>
      </right>
      <top style="thin">
        <color rgb="FF3877A6"/>
      </top>
      <bottom style="thin">
        <color rgb="FFA5A5B1"/>
      </bottom>
      <diagonal/>
    </border>
    <border>
      <left style="thin">
        <color indexed="64"/>
      </left>
      <right style="thin">
        <color rgb="FF3877A6"/>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EBEBEB"/>
      </left>
      <right style="thin">
        <color indexed="64"/>
      </right>
      <top style="thin">
        <color rgb="FFEBEBEB"/>
      </top>
      <bottom style="thin">
        <color rgb="FFEBEBEB"/>
      </bottom>
      <diagonal/>
    </border>
    <border>
      <left style="thin">
        <color indexed="64"/>
      </left>
      <right style="thin">
        <color rgb="FFEBEBEB"/>
      </right>
      <top style="thin">
        <color rgb="FFEBEBEB"/>
      </top>
      <bottom style="thin">
        <color rgb="FFEBEBEB"/>
      </bottom>
      <diagonal/>
    </border>
    <border>
      <left/>
      <right style="thin">
        <color rgb="FFEBEBEB"/>
      </right>
      <top style="thin">
        <color rgb="FFEBEBEB"/>
      </top>
      <bottom style="thin">
        <color rgb="FFEBEBEB"/>
      </bottom>
      <diagonal/>
    </border>
    <border>
      <left style="thin">
        <color rgb="FF3877A6"/>
      </left>
      <right style="thin">
        <color rgb="FF09558F"/>
      </right>
      <top style="thin">
        <color rgb="FFCAC9D9"/>
      </top>
      <bottom style="thin">
        <color rgb="FF3877A6"/>
      </bottom>
      <diagonal/>
    </border>
    <border>
      <left style="thin">
        <color rgb="FFEBEBEB"/>
      </left>
      <right style="thin">
        <color rgb="FFEBEBEB"/>
      </right>
      <top style="thin">
        <color rgb="FFCAC9D9"/>
      </top>
      <bottom style="thin">
        <color rgb="FFEBEBEB"/>
      </bottom>
      <diagonal/>
    </border>
    <border>
      <left style="thin">
        <color rgb="FFEBEBEB"/>
      </left>
      <right style="thin">
        <color indexed="64"/>
      </right>
      <top style="thin">
        <color rgb="FFCAC9D9"/>
      </top>
      <bottom style="thin">
        <color rgb="FFEBEBEB"/>
      </bottom>
      <diagonal/>
    </border>
    <border>
      <left style="thin">
        <color indexed="64"/>
      </left>
      <right style="thin">
        <color rgb="FFEBEBEB"/>
      </right>
      <top style="thin">
        <color rgb="FFCAC9D9"/>
      </top>
      <bottom style="thin">
        <color rgb="FFEBEBEB"/>
      </bottom>
      <diagonal/>
    </border>
    <border>
      <left/>
      <right style="thin">
        <color rgb="FFEBEBEB"/>
      </right>
      <top style="thin">
        <color rgb="FFCAC9D9"/>
      </top>
      <bottom style="thin">
        <color rgb="FFEBEBEB"/>
      </bottom>
      <diagonal/>
    </border>
    <border>
      <left/>
      <right style="thin">
        <color indexed="64"/>
      </right>
      <top/>
      <bottom/>
      <diagonal/>
    </border>
    <border>
      <left style="thin">
        <color indexed="64"/>
      </left>
      <right/>
      <top/>
      <bottom/>
      <diagonal/>
    </border>
    <border>
      <left style="thin">
        <color rgb="FF3877A6"/>
      </left>
      <right/>
      <top style="thin">
        <color rgb="FFCAC9D9"/>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3877A6"/>
      </left>
      <right style="thin">
        <color indexed="64"/>
      </right>
      <top style="thin">
        <color rgb="FF3877A6"/>
      </top>
      <bottom style="thin">
        <color rgb="FF3877A6"/>
      </bottom>
      <diagonal/>
    </border>
    <border>
      <left/>
      <right style="thin">
        <color rgb="FF09558F"/>
      </right>
      <top style="thin">
        <color rgb="FF3877A6"/>
      </top>
      <bottom style="thin">
        <color rgb="FF3877A6"/>
      </bottom>
      <diagonal/>
    </border>
    <border>
      <left/>
      <right style="thin">
        <color indexed="64"/>
      </right>
      <top style="thin">
        <color rgb="FF3877A6"/>
      </top>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style="thin">
        <color indexed="64"/>
      </left>
      <right/>
      <top/>
      <bottom style="thin">
        <color rgb="FFCAC9D9"/>
      </bottom>
      <diagonal/>
    </border>
    <border>
      <left/>
      <right/>
      <top/>
      <bottom style="thin">
        <color rgb="FFCAC9D9"/>
      </bottom>
      <diagonal/>
    </border>
  </borders>
  <cellStyleXfs count="8">
    <xf numFmtId="0" fontId="0" fillId="0" borderId="0"/>
    <xf numFmtId="9" fontId="2" fillId="0" borderId="0" applyFont="0" applyFill="0" applyBorder="0" applyAlignment="0" applyProtection="0"/>
    <xf numFmtId="0" fontId="6" fillId="0" borderId="0"/>
    <xf numFmtId="0" fontId="6" fillId="0" borderId="0"/>
    <xf numFmtId="0" fontId="1" fillId="0" borderId="0"/>
    <xf numFmtId="0" fontId="28" fillId="0" borderId="0"/>
    <xf numFmtId="0" fontId="31" fillId="0" borderId="0"/>
    <xf numFmtId="0" fontId="1" fillId="0" borderId="0"/>
  </cellStyleXfs>
  <cellXfs count="140">
    <xf numFmtId="0" fontId="0" fillId="0" borderId="0" xfId="0"/>
    <xf numFmtId="49" fontId="3" fillId="2" borderId="1" xfId="0" applyNumberFormat="1" applyFont="1" applyFill="1" applyBorder="1" applyAlignment="1">
      <alignment vertical="center"/>
    </xf>
    <xf numFmtId="0" fontId="4" fillId="3" borderId="0" xfId="0" applyFont="1" applyFill="1" applyAlignment="1">
      <alignment horizontal="left"/>
    </xf>
    <xf numFmtId="49" fontId="5" fillId="3" borderId="0" xfId="0" applyNumberFormat="1" applyFont="1" applyFill="1" applyAlignment="1">
      <alignment vertical="center"/>
    </xf>
    <xf numFmtId="0" fontId="4" fillId="3" borderId="0" xfId="0" applyFont="1" applyFill="1" applyAlignment="1">
      <alignment horizontal="left" vertical="center"/>
    </xf>
    <xf numFmtId="0" fontId="7" fillId="3" borderId="0" xfId="2" applyFont="1" applyFill="1" applyAlignment="1">
      <alignment horizontal="left" vertical="center"/>
    </xf>
    <xf numFmtId="49" fontId="8" fillId="3" borderId="0" xfId="2" applyNumberFormat="1" applyFont="1" applyFill="1" applyAlignment="1">
      <alignment vertical="center"/>
    </xf>
    <xf numFmtId="49" fontId="9" fillId="3" borderId="0" xfId="0" applyNumberFormat="1" applyFont="1" applyFill="1" applyAlignment="1">
      <alignment vertical="center"/>
    </xf>
    <xf numFmtId="49" fontId="10" fillId="3" borderId="0" xfId="2" applyNumberFormat="1" applyFont="1" applyFill="1" applyAlignment="1">
      <alignment vertical="center"/>
    </xf>
    <xf numFmtId="0" fontId="11" fillId="3" borderId="0" xfId="0" applyFont="1" applyFill="1" applyAlignment="1">
      <alignment horizontal="left" vertical="center"/>
    </xf>
    <xf numFmtId="49" fontId="7" fillId="3" borderId="0" xfId="2" applyNumberFormat="1" applyFont="1" applyFill="1" applyAlignment="1">
      <alignment vertical="center"/>
    </xf>
    <xf numFmtId="49" fontId="9" fillId="3" borderId="0" xfId="2" applyNumberFormat="1" applyFont="1" applyFill="1" applyAlignment="1">
      <alignment vertical="center"/>
    </xf>
    <xf numFmtId="49" fontId="12" fillId="2" borderId="6" xfId="0" applyNumberFormat="1" applyFont="1" applyFill="1" applyBorder="1" applyAlignment="1">
      <alignment horizontal="center" wrapText="1"/>
    </xf>
    <xf numFmtId="49" fontId="12" fillId="2" borderId="7" xfId="0" applyNumberFormat="1" applyFont="1" applyFill="1" applyBorder="1" applyAlignment="1">
      <alignment horizontal="center" wrapText="1"/>
    </xf>
    <xf numFmtId="49" fontId="12" fillId="2" borderId="8" xfId="0" applyNumberFormat="1" applyFont="1" applyFill="1" applyBorder="1" applyAlignment="1">
      <alignment horizontal="center" wrapText="1"/>
    </xf>
    <xf numFmtId="49" fontId="12" fillId="2" borderId="9" xfId="0" applyNumberFormat="1" applyFont="1" applyFill="1" applyBorder="1" applyAlignment="1">
      <alignment horizontal="center" wrapText="1"/>
    </xf>
    <xf numFmtId="49" fontId="12" fillId="2" borderId="10" xfId="0" applyNumberFormat="1" applyFont="1" applyFill="1" applyBorder="1" applyAlignment="1">
      <alignment horizontal="left" vertical="center"/>
    </xf>
    <xf numFmtId="49" fontId="12" fillId="2" borderId="10" xfId="0" applyNumberFormat="1" applyFont="1" applyFill="1" applyBorder="1" applyAlignment="1">
      <alignment horizontal="left"/>
    </xf>
    <xf numFmtId="1" fontId="4" fillId="4" borderId="11" xfId="0" applyNumberFormat="1" applyFont="1" applyFill="1" applyBorder="1" applyAlignment="1">
      <alignment horizontal="right"/>
    </xf>
    <xf numFmtId="164" fontId="4" fillId="4" borderId="11" xfId="0" applyNumberFormat="1" applyFont="1" applyFill="1" applyBorder="1" applyAlignment="1">
      <alignment horizontal="right"/>
    </xf>
    <xf numFmtId="164" fontId="4" fillId="4" borderId="12" xfId="0" applyNumberFormat="1" applyFont="1" applyFill="1" applyBorder="1" applyAlignment="1">
      <alignment horizontal="right"/>
    </xf>
    <xf numFmtId="1" fontId="4" fillId="4" borderId="13" xfId="0" applyNumberFormat="1" applyFont="1" applyFill="1" applyBorder="1" applyAlignment="1">
      <alignment horizontal="right"/>
    </xf>
    <xf numFmtId="1" fontId="4" fillId="4" borderId="14" xfId="0" applyNumberFormat="1" applyFont="1" applyFill="1" applyBorder="1" applyAlignment="1">
      <alignment horizontal="right"/>
    </xf>
    <xf numFmtId="0" fontId="12" fillId="2" borderId="10" xfId="0" applyFont="1" applyFill="1" applyBorder="1" applyAlignment="1">
      <alignment horizontal="left" vertical="center"/>
    </xf>
    <xf numFmtId="1" fontId="4" fillId="3" borderId="11" xfId="0" applyNumberFormat="1" applyFont="1" applyFill="1" applyBorder="1" applyAlignment="1">
      <alignment horizontal="right"/>
    </xf>
    <xf numFmtId="164" fontId="4" fillId="3" borderId="11" xfId="0" applyNumberFormat="1" applyFont="1" applyFill="1" applyBorder="1" applyAlignment="1">
      <alignment horizontal="right"/>
    </xf>
    <xf numFmtId="164" fontId="4" fillId="3" borderId="12" xfId="0" applyNumberFormat="1" applyFont="1" applyFill="1" applyBorder="1" applyAlignment="1">
      <alignment horizontal="right"/>
    </xf>
    <xf numFmtId="1" fontId="4" fillId="3" borderId="13" xfId="0" applyNumberFormat="1" applyFont="1" applyFill="1" applyBorder="1" applyAlignment="1">
      <alignment horizontal="right"/>
    </xf>
    <xf numFmtId="1" fontId="4" fillId="3" borderId="14" xfId="0" applyNumberFormat="1" applyFont="1" applyFill="1" applyBorder="1" applyAlignment="1">
      <alignment horizontal="right"/>
    </xf>
    <xf numFmtId="49" fontId="12" fillId="2" borderId="15" xfId="0" applyNumberFormat="1" applyFont="1" applyFill="1" applyBorder="1" applyAlignment="1">
      <alignment horizontal="left" vertical="center"/>
    </xf>
    <xf numFmtId="0" fontId="13" fillId="2" borderId="15" xfId="0" applyFont="1" applyFill="1" applyBorder="1" applyAlignment="1">
      <alignment horizontal="left"/>
    </xf>
    <xf numFmtId="1" fontId="13" fillId="3" borderId="16" xfId="0" applyNumberFormat="1" applyFont="1" applyFill="1" applyBorder="1" applyAlignment="1">
      <alignment horizontal="right"/>
    </xf>
    <xf numFmtId="164" fontId="13" fillId="3" borderId="16" xfId="0" applyNumberFormat="1" applyFont="1" applyFill="1" applyBorder="1" applyAlignment="1">
      <alignment horizontal="right"/>
    </xf>
    <xf numFmtId="49" fontId="13" fillId="3" borderId="17" xfId="0" applyNumberFormat="1" applyFont="1" applyFill="1" applyBorder="1" applyAlignment="1">
      <alignment horizontal="left"/>
    </xf>
    <xf numFmtId="1" fontId="13" fillId="3" borderId="18" xfId="0" applyNumberFormat="1" applyFont="1" applyFill="1" applyBorder="1" applyAlignment="1">
      <alignment horizontal="right"/>
    </xf>
    <xf numFmtId="1" fontId="13" fillId="3" borderId="19" xfId="0" applyNumberFormat="1" applyFont="1" applyFill="1" applyBorder="1" applyAlignment="1">
      <alignment horizontal="right"/>
    </xf>
    <xf numFmtId="49" fontId="13" fillId="3" borderId="0" xfId="0" applyNumberFormat="1" applyFont="1" applyFill="1" applyAlignment="1">
      <alignment horizontal="left"/>
    </xf>
    <xf numFmtId="0" fontId="13" fillId="3" borderId="0" xfId="0" applyFont="1" applyFill="1" applyAlignment="1">
      <alignment horizontal="left"/>
    </xf>
    <xf numFmtId="0" fontId="13" fillId="3" borderId="20" xfId="0" applyFont="1" applyFill="1" applyBorder="1" applyAlignment="1">
      <alignment horizontal="left"/>
    </xf>
    <xf numFmtId="49" fontId="13" fillId="3" borderId="21" xfId="0" applyNumberFormat="1" applyFont="1" applyFill="1" applyBorder="1" applyAlignment="1">
      <alignment horizontal="left"/>
    </xf>
    <xf numFmtId="49" fontId="14" fillId="2" borderId="10" xfId="0" applyNumberFormat="1" applyFont="1" applyFill="1" applyBorder="1" applyAlignment="1">
      <alignment horizontal="left"/>
    </xf>
    <xf numFmtId="49" fontId="14" fillId="2" borderId="10" xfId="0" applyNumberFormat="1" applyFont="1" applyFill="1" applyBorder="1" applyAlignment="1">
      <alignment horizontal="left" vertical="center"/>
    </xf>
    <xf numFmtId="165" fontId="4" fillId="4" borderId="11" xfId="1" applyNumberFormat="1" applyFont="1" applyFill="1" applyBorder="1" applyAlignment="1">
      <alignment horizontal="right"/>
    </xf>
    <xf numFmtId="165" fontId="4" fillId="4" borderId="12" xfId="1" applyNumberFormat="1" applyFont="1" applyFill="1" applyBorder="1" applyAlignment="1">
      <alignment horizontal="right"/>
    </xf>
    <xf numFmtId="165" fontId="4" fillId="3" borderId="11" xfId="1" applyNumberFormat="1" applyFont="1" applyFill="1" applyBorder="1" applyAlignment="1">
      <alignment horizontal="right"/>
    </xf>
    <xf numFmtId="165" fontId="4" fillId="3" borderId="12" xfId="1" applyNumberFormat="1" applyFont="1" applyFill="1" applyBorder="1" applyAlignment="1">
      <alignment horizontal="right"/>
    </xf>
    <xf numFmtId="0" fontId="14" fillId="2" borderId="10" xfId="0" applyFont="1" applyFill="1" applyBorder="1" applyAlignment="1">
      <alignment horizontal="left" vertical="center"/>
    </xf>
    <xf numFmtId="0" fontId="4" fillId="3" borderId="20" xfId="0" applyFont="1" applyFill="1" applyBorder="1" applyAlignment="1">
      <alignment horizontal="left"/>
    </xf>
    <xf numFmtId="0" fontId="0" fillId="0" borderId="20" xfId="0" applyBorder="1"/>
    <xf numFmtId="1" fontId="13" fillId="5" borderId="16" xfId="0" applyNumberFormat="1" applyFont="1" applyFill="1" applyBorder="1" applyAlignment="1">
      <alignment horizontal="right"/>
    </xf>
    <xf numFmtId="164" fontId="4" fillId="5" borderId="12" xfId="0" applyNumberFormat="1" applyFont="1" applyFill="1" applyBorder="1" applyAlignment="1">
      <alignment horizontal="right"/>
    </xf>
    <xf numFmtId="165" fontId="4" fillId="5" borderId="12" xfId="1" applyNumberFormat="1" applyFont="1" applyFill="1" applyBorder="1" applyAlignment="1">
      <alignment horizontal="right"/>
    </xf>
    <xf numFmtId="49" fontId="12" fillId="2" borderId="2" xfId="0" applyNumberFormat="1" applyFont="1" applyFill="1" applyBorder="1" applyAlignment="1">
      <alignment horizontal="center"/>
    </xf>
    <xf numFmtId="49" fontId="12" fillId="2" borderId="3" xfId="0" applyNumberFormat="1" applyFont="1" applyFill="1" applyBorder="1" applyAlignment="1">
      <alignment horizontal="center"/>
    </xf>
    <xf numFmtId="49" fontId="12" fillId="2" borderId="4" xfId="0" applyNumberFormat="1" applyFont="1" applyFill="1" applyBorder="1" applyAlignment="1">
      <alignment horizontal="center"/>
    </xf>
    <xf numFmtId="49" fontId="12" fillId="2" borderId="5" xfId="0" applyNumberFormat="1" applyFont="1" applyFill="1" applyBorder="1" applyAlignment="1">
      <alignment horizontal="center"/>
    </xf>
    <xf numFmtId="49" fontId="15" fillId="2" borderId="0" xfId="0" applyNumberFormat="1" applyFont="1" applyFill="1" applyAlignment="1">
      <alignment horizontal="center" vertical="center"/>
    </xf>
    <xf numFmtId="0" fontId="11" fillId="3" borderId="0" xfId="3" applyFont="1" applyFill="1" applyAlignment="1">
      <alignment horizontal="left"/>
    </xf>
    <xf numFmtId="166" fontId="8" fillId="3" borderId="0" xfId="2" applyNumberFormat="1" applyFont="1" applyFill="1" applyAlignment="1">
      <alignment horizontal="left" vertical="center"/>
    </xf>
    <xf numFmtId="0" fontId="8" fillId="3" borderId="0" xfId="2" applyFont="1" applyFill="1" applyAlignment="1">
      <alignment horizontal="left" vertical="center"/>
    </xf>
    <xf numFmtId="49" fontId="5" fillId="3" borderId="0" xfId="0" applyNumberFormat="1" applyFont="1" applyFill="1" applyAlignment="1">
      <alignment horizontal="left" vertical="center"/>
    </xf>
    <xf numFmtId="49" fontId="16" fillId="2" borderId="6" xfId="0" applyNumberFormat="1" applyFont="1" applyFill="1" applyBorder="1" applyAlignment="1">
      <alignment horizontal="center"/>
    </xf>
    <xf numFmtId="0" fontId="17" fillId="2" borderId="15" xfId="0" applyFont="1" applyFill="1" applyBorder="1" applyAlignment="1">
      <alignment horizontal="left" vertical="center"/>
    </xf>
    <xf numFmtId="49" fontId="17" fillId="2" borderId="10" xfId="2" applyNumberFormat="1" applyFont="1" applyFill="1" applyBorder="1" applyAlignment="1">
      <alignment horizontal="left" vertical="center"/>
    </xf>
    <xf numFmtId="49" fontId="18" fillId="2" borderId="15" xfId="0" applyNumberFormat="1" applyFont="1" applyFill="1" applyBorder="1" applyAlignment="1">
      <alignment horizontal="left" vertical="center"/>
    </xf>
    <xf numFmtId="0" fontId="19" fillId="3" borderId="16" xfId="0" applyFont="1" applyFill="1" applyBorder="1" applyAlignment="1">
      <alignment horizontal="right" vertical="center"/>
    </xf>
    <xf numFmtId="0" fontId="20" fillId="3" borderId="16" xfId="0" applyFont="1" applyFill="1" applyBorder="1" applyAlignment="1">
      <alignment horizontal="right" vertical="center"/>
    </xf>
    <xf numFmtId="167" fontId="19" fillId="3" borderId="16" xfId="0" applyNumberFormat="1" applyFont="1" applyFill="1" applyBorder="1" applyAlignment="1">
      <alignment horizontal="right" vertical="center"/>
    </xf>
    <xf numFmtId="0" fontId="18" fillId="2" borderId="15" xfId="0" applyFont="1" applyFill="1" applyBorder="1" applyAlignment="1">
      <alignment horizontal="left" vertical="center"/>
    </xf>
    <xf numFmtId="0" fontId="17" fillId="5" borderId="15" xfId="2" applyFont="1" applyFill="1" applyBorder="1" applyAlignment="1">
      <alignment horizontal="left" vertical="center"/>
    </xf>
    <xf numFmtId="0" fontId="17" fillId="5" borderId="22" xfId="2" applyFont="1" applyFill="1" applyBorder="1" applyAlignment="1">
      <alignment horizontal="left" vertical="center"/>
    </xf>
    <xf numFmtId="49" fontId="21" fillId="6" borderId="22" xfId="2" applyNumberFormat="1" applyFont="1" applyFill="1" applyBorder="1" applyAlignment="1">
      <alignment horizontal="left" vertical="center"/>
    </xf>
    <xf numFmtId="3" fontId="8" fillId="5" borderId="16" xfId="2" applyNumberFormat="1" applyFont="1" applyFill="1" applyBorder="1" applyAlignment="1">
      <alignment horizontal="right" vertical="center"/>
    </xf>
    <xf numFmtId="3" fontId="7" fillId="5" borderId="16" xfId="2" applyNumberFormat="1" applyFont="1" applyFill="1" applyBorder="1" applyAlignment="1">
      <alignment horizontal="right" vertical="center"/>
    </xf>
    <xf numFmtId="167" fontId="8" fillId="5" borderId="16" xfId="2" applyNumberFormat="1" applyFont="1" applyFill="1" applyBorder="1" applyAlignment="1">
      <alignment horizontal="right" vertical="center"/>
    </xf>
    <xf numFmtId="0" fontId="17" fillId="2" borderId="15" xfId="2" applyFont="1" applyFill="1" applyBorder="1" applyAlignment="1">
      <alignment horizontal="left" vertical="center"/>
    </xf>
    <xf numFmtId="0" fontId="22" fillId="6" borderId="0" xfId="3" applyFont="1" applyFill="1" applyAlignment="1">
      <alignment vertical="center"/>
    </xf>
    <xf numFmtId="165" fontId="22" fillId="6" borderId="0" xfId="3" applyNumberFormat="1" applyFont="1" applyFill="1" applyAlignment="1">
      <alignment vertical="center"/>
    </xf>
    <xf numFmtId="0" fontId="19" fillId="2" borderId="15" xfId="0" applyFont="1" applyFill="1" applyBorder="1" applyAlignment="1">
      <alignment horizontal="left" vertical="center"/>
    </xf>
    <xf numFmtId="49" fontId="15" fillId="2" borderId="1" xfId="0" applyNumberFormat="1" applyFont="1" applyFill="1" applyBorder="1" applyAlignment="1">
      <alignment vertical="center"/>
    </xf>
    <xf numFmtId="0" fontId="11" fillId="3" borderId="0" xfId="2" applyFont="1" applyFill="1" applyAlignment="1">
      <alignment horizontal="left"/>
    </xf>
    <xf numFmtId="0" fontId="23" fillId="3" borderId="0" xfId="2" applyFont="1" applyFill="1" applyAlignment="1">
      <alignment vertical="center"/>
    </xf>
    <xf numFmtId="0" fontId="7" fillId="3" borderId="0" xfId="2" applyFont="1" applyFill="1" applyAlignment="1">
      <alignment vertical="center"/>
    </xf>
    <xf numFmtId="0" fontId="8" fillId="3" borderId="0" xfId="2" applyFont="1" applyFill="1" applyAlignment="1">
      <alignment vertical="center"/>
    </xf>
    <xf numFmtId="0" fontId="11" fillId="3" borderId="0" xfId="2" applyFont="1" applyFill="1" applyAlignment="1">
      <alignment horizontal="left" vertical="center"/>
    </xf>
    <xf numFmtId="0" fontId="7" fillId="0" borderId="0" xfId="2" applyFont="1" applyAlignment="1">
      <alignment horizontal="left"/>
    </xf>
    <xf numFmtId="0" fontId="8" fillId="3" borderId="0" xfId="2" applyFont="1" applyFill="1" applyAlignment="1">
      <alignment horizontal="left"/>
    </xf>
    <xf numFmtId="0" fontId="10" fillId="3" borderId="23" xfId="2" applyFont="1" applyFill="1" applyBorder="1" applyAlignment="1">
      <alignment horizontal="center" vertical="center"/>
    </xf>
    <xf numFmtId="49" fontId="24" fillId="2" borderId="6" xfId="2" applyNumberFormat="1" applyFont="1" applyFill="1" applyBorder="1" applyAlignment="1">
      <alignment horizontal="center" vertical="center" wrapText="1"/>
    </xf>
    <xf numFmtId="49" fontId="16" fillId="2" borderId="6" xfId="0" applyNumberFormat="1" applyFont="1" applyFill="1" applyBorder="1" applyAlignment="1">
      <alignment horizontal="center" vertical="center" wrapText="1"/>
    </xf>
    <xf numFmtId="49" fontId="16" fillId="2" borderId="24" xfId="0" applyNumberFormat="1" applyFont="1" applyFill="1" applyBorder="1" applyAlignment="1">
      <alignment horizontal="center" vertical="center" wrapText="1"/>
    </xf>
    <xf numFmtId="0" fontId="25" fillId="7" borderId="10" xfId="2" applyFont="1" applyFill="1" applyBorder="1" applyAlignment="1">
      <alignment horizontal="left" vertical="center"/>
    </xf>
    <xf numFmtId="49" fontId="25" fillId="7" borderId="10" xfId="2" applyNumberFormat="1" applyFont="1" applyFill="1" applyBorder="1" applyAlignment="1">
      <alignment horizontal="left" vertical="center"/>
    </xf>
    <xf numFmtId="0" fontId="8" fillId="3" borderId="11" xfId="2" applyFont="1" applyFill="1" applyBorder="1" applyAlignment="1">
      <alignment horizontal="right" vertical="center"/>
    </xf>
    <xf numFmtId="0" fontId="8" fillId="3" borderId="16" xfId="2" applyFont="1" applyFill="1" applyBorder="1" applyAlignment="1">
      <alignment horizontal="right" vertical="center"/>
    </xf>
    <xf numFmtId="0" fontId="24" fillId="2" borderId="10" xfId="2" applyFont="1" applyFill="1" applyBorder="1" applyAlignment="1">
      <alignment horizontal="left" vertical="center"/>
    </xf>
    <xf numFmtId="49" fontId="24" fillId="2" borderId="15" xfId="2" applyNumberFormat="1" applyFont="1" applyFill="1" applyBorder="1" applyAlignment="1">
      <alignment horizontal="left" vertical="center"/>
    </xf>
    <xf numFmtId="49" fontId="26" fillId="2" borderId="15" xfId="2" applyNumberFormat="1" applyFont="1" applyFill="1" applyBorder="1" applyAlignment="1">
      <alignment horizontal="left" vertical="center"/>
    </xf>
    <xf numFmtId="49" fontId="26" fillId="2" borderId="15" xfId="2" applyNumberFormat="1" applyFont="1" applyFill="1" applyBorder="1" applyAlignment="1">
      <alignment horizontal="right" vertical="center"/>
    </xf>
    <xf numFmtId="49" fontId="16" fillId="2" borderId="15" xfId="0" applyNumberFormat="1" applyFont="1" applyFill="1" applyBorder="1" applyAlignment="1">
      <alignment horizontal="left" vertical="center"/>
    </xf>
    <xf numFmtId="49" fontId="13" fillId="2" borderId="15" xfId="0" applyNumberFormat="1" applyFont="1" applyFill="1" applyBorder="1" applyAlignment="1">
      <alignment horizontal="left"/>
    </xf>
    <xf numFmtId="0" fontId="1" fillId="0" borderId="0" xfId="4" applyAlignment="1">
      <alignment vertical="top"/>
    </xf>
    <xf numFmtId="0" fontId="1" fillId="0" borderId="0" xfId="4"/>
    <xf numFmtId="49" fontId="24" fillId="2" borderId="0" xfId="4" applyNumberFormat="1" applyFont="1" applyFill="1" applyAlignment="1">
      <alignment horizontal="center" vertical="center" wrapText="1"/>
    </xf>
    <xf numFmtId="49" fontId="24" fillId="2" borderId="0" xfId="4" applyNumberFormat="1" applyFont="1" applyFill="1" applyAlignment="1">
      <alignment horizontal="left" vertical="center" wrapText="1"/>
    </xf>
    <xf numFmtId="49" fontId="24" fillId="2" borderId="20" xfId="4" applyNumberFormat="1" applyFont="1" applyFill="1" applyBorder="1" applyAlignment="1">
      <alignment horizontal="left" vertical="center" wrapText="1"/>
    </xf>
    <xf numFmtId="49" fontId="24" fillId="2" borderId="20" xfId="4" applyNumberFormat="1" applyFont="1" applyFill="1" applyBorder="1" applyAlignment="1">
      <alignment horizontal="center" vertical="center" wrapText="1"/>
    </xf>
    <xf numFmtId="49" fontId="24" fillId="2" borderId="0" xfId="4" applyNumberFormat="1" applyFont="1" applyFill="1" applyAlignment="1">
      <alignment horizontal="center" vertical="center" wrapText="1"/>
    </xf>
    <xf numFmtId="0" fontId="25" fillId="7" borderId="10" xfId="4" applyFont="1" applyFill="1" applyBorder="1" applyAlignment="1">
      <alignment horizontal="left" vertical="center"/>
    </xf>
    <xf numFmtId="0" fontId="25" fillId="7" borderId="25" xfId="4" applyFont="1" applyFill="1" applyBorder="1" applyAlignment="1">
      <alignment horizontal="left" vertical="center"/>
    </xf>
    <xf numFmtId="0" fontId="21" fillId="7" borderId="25" xfId="4" applyFont="1" applyFill="1" applyBorder="1" applyAlignment="1">
      <alignment horizontal="right" vertical="center"/>
    </xf>
    <xf numFmtId="0" fontId="8" fillId="3" borderId="14" xfId="4" applyFont="1" applyFill="1" applyBorder="1" applyAlignment="1">
      <alignment horizontal="right" vertical="center"/>
    </xf>
    <xf numFmtId="0" fontId="8" fillId="3" borderId="11" xfId="4" applyFont="1" applyFill="1" applyBorder="1" applyAlignment="1">
      <alignment horizontal="right" vertical="center"/>
    </xf>
    <xf numFmtId="0" fontId="27" fillId="7" borderId="25" xfId="4" applyFont="1" applyFill="1" applyBorder="1" applyAlignment="1">
      <alignment horizontal="left" vertical="center"/>
    </xf>
    <xf numFmtId="0" fontId="24" fillId="2" borderId="10" xfId="4" applyFont="1" applyFill="1" applyBorder="1" applyAlignment="1">
      <alignment horizontal="left" vertical="center"/>
    </xf>
    <xf numFmtId="0" fontId="24" fillId="2" borderId="25" xfId="4" applyFont="1" applyFill="1" applyBorder="1" applyAlignment="1">
      <alignment horizontal="left" vertical="center"/>
    </xf>
    <xf numFmtId="0" fontId="24" fillId="2" borderId="25" xfId="4" applyFont="1" applyFill="1" applyBorder="1" applyAlignment="1">
      <alignment horizontal="right" vertical="center"/>
    </xf>
    <xf numFmtId="0" fontId="24" fillId="2" borderId="26" xfId="4" applyFont="1" applyFill="1" applyBorder="1" applyAlignment="1">
      <alignment horizontal="right" vertical="center"/>
    </xf>
    <xf numFmtId="0" fontId="24" fillId="2" borderId="10" xfId="4" applyFont="1" applyFill="1" applyBorder="1" applyAlignment="1">
      <alignment horizontal="right" vertical="center"/>
    </xf>
    <xf numFmtId="3" fontId="19" fillId="3" borderId="16" xfId="0" applyNumberFormat="1" applyFont="1" applyFill="1" applyBorder="1" applyAlignment="1">
      <alignment horizontal="right" vertical="center"/>
    </xf>
    <xf numFmtId="0" fontId="29" fillId="0" borderId="0" xfId="5" applyFont="1"/>
    <xf numFmtId="0" fontId="30" fillId="0" borderId="0" xfId="5" applyFont="1"/>
    <xf numFmtId="0" fontId="31" fillId="0" borderId="0" xfId="6"/>
    <xf numFmtId="0" fontId="27" fillId="0" borderId="0" xfId="5" applyFont="1"/>
    <xf numFmtId="49" fontId="24" fillId="2" borderId="20" xfId="7" applyNumberFormat="1" applyFont="1" applyFill="1" applyBorder="1" applyAlignment="1">
      <alignment horizontal="center" vertical="center" wrapText="1"/>
    </xf>
    <xf numFmtId="49" fontId="24" fillId="2" borderId="27" xfId="7" applyNumberFormat="1" applyFont="1" applyFill="1" applyBorder="1" applyAlignment="1">
      <alignment horizontal="center" vertical="center" wrapText="1"/>
    </xf>
    <xf numFmtId="49" fontId="24" fillId="2" borderId="0" xfId="7" applyNumberFormat="1" applyFont="1" applyFill="1" applyAlignment="1">
      <alignment horizontal="center" vertical="center" wrapText="1"/>
    </xf>
    <xf numFmtId="49" fontId="17" fillId="2" borderId="28" xfId="7" applyNumberFormat="1" applyFont="1" applyFill="1" applyBorder="1" applyAlignment="1">
      <alignment horizontal="center" vertical="center" wrapText="1"/>
    </xf>
    <xf numFmtId="49" fontId="17" fillId="2" borderId="29" xfId="7" applyNumberFormat="1" applyFont="1" applyFill="1" applyBorder="1" applyAlignment="1">
      <alignment horizontal="center" vertical="center" wrapText="1"/>
    </xf>
    <xf numFmtId="49" fontId="17" fillId="2" borderId="30" xfId="7" applyNumberFormat="1" applyFont="1" applyFill="1" applyBorder="1" applyAlignment="1">
      <alignment horizontal="center" vertical="center" wrapText="1"/>
    </xf>
    <xf numFmtId="49" fontId="24" fillId="2" borderId="28" xfId="7" applyNumberFormat="1" applyFont="1" applyFill="1" applyBorder="1" applyAlignment="1">
      <alignment horizontal="left" vertical="center" wrapText="1"/>
    </xf>
    <xf numFmtId="1" fontId="25" fillId="0" borderId="20" xfId="5" applyNumberFormat="1" applyFont="1" applyBorder="1" applyAlignment="1">
      <alignment vertical="center"/>
    </xf>
    <xf numFmtId="1" fontId="25" fillId="0" borderId="21" xfId="5" applyNumberFormat="1" applyFont="1" applyBorder="1" applyAlignment="1">
      <alignment vertical="center"/>
    </xf>
    <xf numFmtId="1" fontId="25" fillId="0" borderId="0" xfId="5" applyNumberFormat="1" applyFont="1" applyAlignment="1">
      <alignment vertical="center"/>
    </xf>
    <xf numFmtId="168" fontId="25" fillId="0" borderId="0" xfId="5" applyNumberFormat="1" applyFont="1" applyAlignment="1">
      <alignment vertical="center"/>
    </xf>
    <xf numFmtId="0" fontId="21" fillId="0" borderId="0" xfId="5" applyFont="1" applyAlignment="1">
      <alignment horizontal="left" vertical="center"/>
    </xf>
    <xf numFmtId="49" fontId="17" fillId="2" borderId="28" xfId="7" applyNumberFormat="1" applyFont="1" applyFill="1" applyBorder="1" applyAlignment="1">
      <alignment horizontal="right" vertical="center" wrapText="1"/>
    </xf>
    <xf numFmtId="49" fontId="17" fillId="2" borderId="30" xfId="7" applyNumberFormat="1" applyFont="1" applyFill="1" applyBorder="1" applyAlignment="1">
      <alignment horizontal="right" vertical="center" wrapText="1"/>
    </xf>
    <xf numFmtId="49" fontId="17" fillId="2" borderId="31" xfId="7" applyNumberFormat="1" applyFont="1" applyFill="1" applyBorder="1" applyAlignment="1">
      <alignment horizontal="right" vertical="center" wrapText="1"/>
    </xf>
    <xf numFmtId="165" fontId="17" fillId="2" borderId="28" xfId="7" applyNumberFormat="1" applyFont="1" applyFill="1" applyBorder="1" applyAlignment="1">
      <alignment horizontal="right" vertical="center" wrapText="1"/>
    </xf>
  </cellXfs>
  <cellStyles count="8">
    <cellStyle name="Normal" xfId="0" builtinId="0"/>
    <cellStyle name="Normal 2" xfId="4" xr:uid="{24624800-2FAC-41F4-B115-832789AE71C5}"/>
    <cellStyle name="Normal 2 2" xfId="5" xr:uid="{AF07A53C-936F-4313-986B-355798230526}"/>
    <cellStyle name="Normal 2 2 2" xfId="2" xr:uid="{60874B08-A6CA-4E39-9EEA-9311E3DA4DAF}"/>
    <cellStyle name="Normal 2 2 3" xfId="7" xr:uid="{09B7F9FD-492B-4B46-8CBB-25AEB723D374}"/>
    <cellStyle name="Normal 3" xfId="3" xr:uid="{3F5554BD-14F8-41A6-97D7-826E4CC6B08B}"/>
    <cellStyle name="Normal 4" xfId="6" xr:uid="{2BAFD393-037C-49B0-9F0C-50BAD87024B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6058-7A82-4908-A400-A441D2687CC3}">
  <sheetPr>
    <tabColor theme="8" tint="0.79998168889431442"/>
  </sheetPr>
  <dimension ref="A1:G40"/>
  <sheetViews>
    <sheetView workbookViewId="0">
      <pane xSplit="1" ySplit="5" topLeftCell="B6" activePane="bottomRight" state="frozen"/>
      <selection pane="topRight" activeCell="B1" sqref="B1"/>
      <selection pane="bottomLeft" activeCell="A6" sqref="A6"/>
      <selection pane="bottomRight" activeCell="I1" sqref="I1:J1048576"/>
    </sheetView>
  </sheetViews>
  <sheetFormatPr defaultRowHeight="14.4"/>
  <cols>
    <col min="1" max="1" width="48.33203125" style="122" customWidth="1"/>
    <col min="2" max="7" width="18.44140625" style="122" customWidth="1"/>
    <col min="8" max="16384" width="8.88671875" style="122"/>
  </cols>
  <sheetData>
    <row r="1" spans="1:7">
      <c r="A1" s="120" t="s">
        <v>314</v>
      </c>
      <c r="B1" s="121"/>
      <c r="C1" s="121"/>
      <c r="D1" s="121"/>
      <c r="E1" s="121"/>
      <c r="F1" s="121"/>
      <c r="G1" s="121"/>
    </row>
    <row r="2" spans="1:7">
      <c r="A2" s="123" t="s">
        <v>315</v>
      </c>
      <c r="B2" s="121"/>
      <c r="C2" s="121"/>
      <c r="D2" s="121"/>
      <c r="E2" s="121"/>
      <c r="F2" s="121"/>
      <c r="G2" s="121"/>
    </row>
    <row r="3" spans="1:7">
      <c r="A3" s="123"/>
      <c r="B3" s="121"/>
      <c r="C3" s="121"/>
      <c r="D3" s="121"/>
      <c r="E3" s="121"/>
      <c r="F3" s="121"/>
      <c r="G3" s="121"/>
    </row>
    <row r="4" spans="1:7">
      <c r="A4" s="124" t="s">
        <v>178</v>
      </c>
      <c r="B4" s="125" t="s">
        <v>316</v>
      </c>
      <c r="C4" s="126" t="s">
        <v>317</v>
      </c>
      <c r="D4" s="126"/>
      <c r="E4" s="124"/>
      <c r="F4" s="126" t="s">
        <v>318</v>
      </c>
      <c r="G4" s="126"/>
    </row>
    <row r="5" spans="1:7" ht="20.399999999999999">
      <c r="A5" s="124"/>
      <c r="B5" s="127" t="s">
        <v>319</v>
      </c>
      <c r="C5" s="127" t="s">
        <v>320</v>
      </c>
      <c r="D5" s="128" t="s">
        <v>321</v>
      </c>
      <c r="E5" s="129" t="s">
        <v>322</v>
      </c>
      <c r="F5" s="128" t="s">
        <v>319</v>
      </c>
      <c r="G5" s="127" t="s">
        <v>323</v>
      </c>
    </row>
    <row r="6" spans="1:7" ht="18.600000000000001" customHeight="1">
      <c r="A6" s="130" t="s">
        <v>19</v>
      </c>
      <c r="B6" s="131">
        <v>62</v>
      </c>
      <c r="C6" s="132">
        <v>156</v>
      </c>
      <c r="D6" s="133">
        <v>84</v>
      </c>
      <c r="E6" s="131">
        <v>54</v>
      </c>
      <c r="F6" s="133">
        <v>61</v>
      </c>
      <c r="G6" s="134">
        <v>-1.6129032258064502E-2</v>
      </c>
    </row>
    <row r="7" spans="1:7" ht="18.600000000000001" customHeight="1">
      <c r="A7" s="130" t="s">
        <v>24</v>
      </c>
      <c r="B7" s="131">
        <v>42</v>
      </c>
      <c r="C7" s="132">
        <v>87</v>
      </c>
      <c r="D7" s="133">
        <v>34</v>
      </c>
      <c r="E7" s="131">
        <v>17</v>
      </c>
      <c r="F7" s="133">
        <v>21</v>
      </c>
      <c r="G7" s="134">
        <v>-0.5</v>
      </c>
    </row>
    <row r="8" spans="1:7" ht="18.600000000000001" customHeight="1">
      <c r="A8" s="130" t="s">
        <v>30</v>
      </c>
      <c r="B8" s="131">
        <v>251</v>
      </c>
      <c r="C8" s="132">
        <v>1229</v>
      </c>
      <c r="D8" s="133">
        <v>282</v>
      </c>
      <c r="E8" s="131">
        <v>158</v>
      </c>
      <c r="F8" s="133">
        <v>192</v>
      </c>
      <c r="G8" s="134">
        <v>-0.23505976095617531</v>
      </c>
    </row>
    <row r="9" spans="1:7" ht="18.600000000000001" customHeight="1">
      <c r="A9" s="130" t="s">
        <v>39</v>
      </c>
      <c r="B9" s="131">
        <v>53</v>
      </c>
      <c r="C9" s="132">
        <v>206</v>
      </c>
      <c r="D9" s="133">
        <v>99</v>
      </c>
      <c r="E9" s="131">
        <v>65</v>
      </c>
      <c r="F9" s="133">
        <v>65</v>
      </c>
      <c r="G9" s="134">
        <v>0.22641509433962259</v>
      </c>
    </row>
    <row r="10" spans="1:7" ht="18.600000000000001" customHeight="1">
      <c r="A10" s="130" t="s">
        <v>40</v>
      </c>
      <c r="B10" s="131">
        <v>121</v>
      </c>
      <c r="C10" s="132">
        <v>942</v>
      </c>
      <c r="D10" s="133">
        <v>137</v>
      </c>
      <c r="E10" s="131">
        <v>134</v>
      </c>
      <c r="F10" s="133">
        <v>131</v>
      </c>
      <c r="G10" s="134">
        <v>8.2644628099173501E-2</v>
      </c>
    </row>
    <row r="11" spans="1:7" ht="18.600000000000001" customHeight="1">
      <c r="A11" s="130" t="s">
        <v>46</v>
      </c>
      <c r="B11" s="131">
        <v>55</v>
      </c>
      <c r="C11" s="132">
        <v>517</v>
      </c>
      <c r="D11" s="133">
        <v>153</v>
      </c>
      <c r="E11" s="131">
        <v>53</v>
      </c>
      <c r="F11" s="133">
        <v>61</v>
      </c>
      <c r="G11" s="134">
        <v>0.10909090909090913</v>
      </c>
    </row>
    <row r="12" spans="1:7" ht="18.600000000000001" customHeight="1">
      <c r="A12" s="130" t="s">
        <v>50</v>
      </c>
      <c r="B12" s="131">
        <v>166</v>
      </c>
      <c r="C12" s="132">
        <v>963</v>
      </c>
      <c r="D12" s="133">
        <v>132</v>
      </c>
      <c r="E12" s="131">
        <v>128</v>
      </c>
      <c r="F12" s="133">
        <v>129</v>
      </c>
      <c r="G12" s="134">
        <v>-0.22289156626506024</v>
      </c>
    </row>
    <row r="13" spans="1:7" ht="18.600000000000001" customHeight="1">
      <c r="A13" s="130" t="s">
        <v>57</v>
      </c>
      <c r="B13" s="131">
        <v>136</v>
      </c>
      <c r="C13" s="132">
        <v>663</v>
      </c>
      <c r="D13" s="133">
        <v>149</v>
      </c>
      <c r="E13" s="131">
        <v>114</v>
      </c>
      <c r="F13" s="133">
        <v>117</v>
      </c>
      <c r="G13" s="134">
        <v>-0.13970588235294112</v>
      </c>
    </row>
    <row r="14" spans="1:7" ht="18.600000000000001" customHeight="1">
      <c r="A14" s="130" t="s">
        <v>41</v>
      </c>
      <c r="B14" s="131">
        <v>84</v>
      </c>
      <c r="C14" s="132">
        <v>232</v>
      </c>
      <c r="D14" s="133">
        <v>76</v>
      </c>
      <c r="E14" s="131">
        <v>76</v>
      </c>
      <c r="F14" s="133">
        <v>74</v>
      </c>
      <c r="G14" s="134">
        <v>-0.11904761904761907</v>
      </c>
    </row>
    <row r="15" spans="1:7" ht="18.600000000000001" customHeight="1">
      <c r="A15" s="130" t="s">
        <v>59</v>
      </c>
      <c r="B15" s="131">
        <v>199</v>
      </c>
      <c r="C15" s="132">
        <v>530</v>
      </c>
      <c r="D15" s="133">
        <v>198</v>
      </c>
      <c r="E15" s="131">
        <v>132</v>
      </c>
      <c r="F15" s="133">
        <v>135</v>
      </c>
      <c r="G15" s="134">
        <v>-0.32160804020100497</v>
      </c>
    </row>
    <row r="16" spans="1:7" ht="18.600000000000001" customHeight="1">
      <c r="A16" s="130" t="s">
        <v>63</v>
      </c>
      <c r="B16" s="131">
        <v>57</v>
      </c>
      <c r="C16" s="132">
        <v>366</v>
      </c>
      <c r="D16" s="133">
        <v>126</v>
      </c>
      <c r="E16" s="131">
        <v>51</v>
      </c>
      <c r="F16" s="133">
        <v>56</v>
      </c>
      <c r="G16" s="134">
        <v>-1.7543859649122862E-2</v>
      </c>
    </row>
    <row r="17" spans="1:7" ht="18.600000000000001" customHeight="1">
      <c r="A17" s="130" t="s">
        <v>66</v>
      </c>
      <c r="B17" s="131">
        <v>97</v>
      </c>
      <c r="C17" s="132">
        <v>253</v>
      </c>
      <c r="D17" s="133">
        <v>99</v>
      </c>
      <c r="E17" s="131">
        <v>62</v>
      </c>
      <c r="F17" s="133">
        <v>67</v>
      </c>
      <c r="G17" s="134">
        <v>-0.30927835051546393</v>
      </c>
    </row>
    <row r="18" spans="1:7" ht="18.600000000000001" customHeight="1">
      <c r="A18" s="130" t="s">
        <v>79</v>
      </c>
      <c r="B18" s="131">
        <v>55</v>
      </c>
      <c r="C18" s="132">
        <v>124</v>
      </c>
      <c r="D18" s="133">
        <v>74</v>
      </c>
      <c r="E18" s="131">
        <v>57</v>
      </c>
      <c r="F18" s="133">
        <v>57</v>
      </c>
      <c r="G18" s="134">
        <v>3.6363636363636376E-2</v>
      </c>
    </row>
    <row r="19" spans="1:7" ht="18.600000000000001" customHeight="1">
      <c r="A19" s="135" t="s">
        <v>201</v>
      </c>
      <c r="B19" s="136">
        <v>1378</v>
      </c>
      <c r="C19" s="137">
        <v>6268</v>
      </c>
      <c r="D19" s="138">
        <v>1643</v>
      </c>
      <c r="E19" s="136">
        <v>1101</v>
      </c>
      <c r="F19" s="138">
        <v>1166</v>
      </c>
      <c r="G19" s="139">
        <v>-0.15384615384615385</v>
      </c>
    </row>
    <row r="20" spans="1:7" ht="18.600000000000001" customHeight="1">
      <c r="A20" s="130" t="s">
        <v>83</v>
      </c>
      <c r="B20" s="131">
        <v>199</v>
      </c>
      <c r="C20" s="132">
        <v>894</v>
      </c>
      <c r="D20" s="133">
        <v>263</v>
      </c>
      <c r="E20" s="131">
        <v>116</v>
      </c>
      <c r="F20" s="133">
        <v>163</v>
      </c>
      <c r="G20" s="134">
        <v>-0.18090452261306533</v>
      </c>
    </row>
    <row r="21" spans="1:7" ht="18.600000000000001" customHeight="1">
      <c r="A21" s="130" t="s">
        <v>87</v>
      </c>
      <c r="B21" s="131">
        <v>82</v>
      </c>
      <c r="C21" s="132">
        <v>555</v>
      </c>
      <c r="D21" s="133">
        <v>173</v>
      </c>
      <c r="E21" s="131">
        <v>75</v>
      </c>
      <c r="F21" s="133">
        <v>76</v>
      </c>
      <c r="G21" s="134">
        <v>-7.3170731707317027E-2</v>
      </c>
    </row>
    <row r="22" spans="1:7" ht="18.600000000000001" customHeight="1">
      <c r="A22" s="130" t="s">
        <v>92</v>
      </c>
      <c r="B22" s="131">
        <v>73</v>
      </c>
      <c r="C22" s="132">
        <v>551</v>
      </c>
      <c r="D22" s="133">
        <v>105</v>
      </c>
      <c r="E22" s="131">
        <v>73</v>
      </c>
      <c r="F22" s="133">
        <v>78</v>
      </c>
      <c r="G22" s="134">
        <v>6.8493150684931559E-2</v>
      </c>
    </row>
    <row r="23" spans="1:7" ht="18.600000000000001" customHeight="1">
      <c r="A23" s="130" t="s">
        <v>93</v>
      </c>
      <c r="B23" s="131">
        <v>42</v>
      </c>
      <c r="C23" s="132">
        <v>105</v>
      </c>
      <c r="D23" s="133">
        <v>50</v>
      </c>
      <c r="E23" s="131">
        <v>33</v>
      </c>
      <c r="F23" s="133">
        <v>36</v>
      </c>
      <c r="G23" s="134">
        <v>-0.1428571428571429</v>
      </c>
    </row>
    <row r="24" spans="1:7" ht="18.600000000000001" customHeight="1">
      <c r="A24" s="130" t="s">
        <v>95</v>
      </c>
      <c r="B24" s="131">
        <v>27</v>
      </c>
      <c r="C24" s="132">
        <v>281</v>
      </c>
      <c r="D24" s="133">
        <v>101</v>
      </c>
      <c r="E24" s="131">
        <v>56</v>
      </c>
      <c r="F24" s="133">
        <v>56</v>
      </c>
      <c r="G24" s="134">
        <v>1.074074074074074</v>
      </c>
    </row>
    <row r="25" spans="1:7" ht="18.600000000000001" customHeight="1">
      <c r="A25" s="130" t="s">
        <v>98</v>
      </c>
      <c r="B25" s="131">
        <v>49</v>
      </c>
      <c r="C25" s="132">
        <v>519</v>
      </c>
      <c r="D25" s="133">
        <v>78</v>
      </c>
      <c r="E25" s="131">
        <v>41</v>
      </c>
      <c r="F25" s="133">
        <v>42</v>
      </c>
      <c r="G25" s="134">
        <v>-0.1428571428571429</v>
      </c>
    </row>
    <row r="26" spans="1:7" ht="18.600000000000001" customHeight="1">
      <c r="A26" s="130" t="s">
        <v>109</v>
      </c>
      <c r="B26" s="131">
        <v>158</v>
      </c>
      <c r="C26" s="132">
        <v>1188</v>
      </c>
      <c r="D26" s="133">
        <v>384</v>
      </c>
      <c r="E26" s="131">
        <v>161</v>
      </c>
      <c r="F26" s="133">
        <v>173</v>
      </c>
      <c r="G26" s="134">
        <v>9.4936708860759556E-2</v>
      </c>
    </row>
    <row r="27" spans="1:7" ht="18.600000000000001" customHeight="1">
      <c r="A27" s="130" t="s">
        <v>110</v>
      </c>
      <c r="B27" s="131">
        <v>29</v>
      </c>
      <c r="C27" s="132">
        <v>325</v>
      </c>
      <c r="D27" s="133">
        <v>61</v>
      </c>
      <c r="E27" s="131">
        <v>28</v>
      </c>
      <c r="F27" s="133">
        <v>32</v>
      </c>
      <c r="G27" s="134">
        <v>0.10344827586206895</v>
      </c>
    </row>
    <row r="28" spans="1:7" ht="18.600000000000001" customHeight="1">
      <c r="A28" s="130" t="s">
        <v>112</v>
      </c>
      <c r="B28" s="131">
        <v>62</v>
      </c>
      <c r="C28" s="132">
        <v>271</v>
      </c>
      <c r="D28" s="133">
        <v>89</v>
      </c>
      <c r="E28" s="131">
        <v>59</v>
      </c>
      <c r="F28" s="133">
        <v>67</v>
      </c>
      <c r="G28" s="134">
        <v>8.0645161290322509E-2</v>
      </c>
    </row>
    <row r="29" spans="1:7" ht="18.600000000000001" customHeight="1">
      <c r="A29" s="130" t="s">
        <v>115</v>
      </c>
      <c r="B29" s="131">
        <v>55</v>
      </c>
      <c r="C29" s="132">
        <v>147</v>
      </c>
      <c r="D29" s="133">
        <v>51</v>
      </c>
      <c r="E29" s="131">
        <v>29</v>
      </c>
      <c r="F29" s="133">
        <v>35</v>
      </c>
      <c r="G29" s="134">
        <v>-0.36363636363636365</v>
      </c>
    </row>
    <row r="30" spans="1:7" ht="18.600000000000001" customHeight="1">
      <c r="A30" s="130" t="s">
        <v>117</v>
      </c>
      <c r="B30" s="131">
        <v>35</v>
      </c>
      <c r="C30" s="132">
        <v>102</v>
      </c>
      <c r="D30" s="133">
        <v>35</v>
      </c>
      <c r="E30" s="131">
        <v>17</v>
      </c>
      <c r="F30" s="133">
        <v>20</v>
      </c>
      <c r="G30" s="134">
        <v>-0.4285714285714286</v>
      </c>
    </row>
    <row r="31" spans="1:7" ht="18.600000000000001" customHeight="1">
      <c r="A31" s="130" t="s">
        <v>119</v>
      </c>
      <c r="B31" s="131">
        <v>156</v>
      </c>
      <c r="C31" s="132">
        <v>538</v>
      </c>
      <c r="D31" s="133">
        <v>180</v>
      </c>
      <c r="E31" s="131">
        <v>105</v>
      </c>
      <c r="F31" s="133">
        <v>111</v>
      </c>
      <c r="G31" s="134">
        <v>-0.28846153846153844</v>
      </c>
    </row>
    <row r="32" spans="1:7" ht="18.600000000000001" customHeight="1">
      <c r="A32" s="130" t="s">
        <v>126</v>
      </c>
      <c r="B32" s="131">
        <v>40</v>
      </c>
      <c r="C32" s="132">
        <v>334</v>
      </c>
      <c r="D32" s="133">
        <v>65</v>
      </c>
      <c r="E32" s="131">
        <v>38</v>
      </c>
      <c r="F32" s="133">
        <v>37</v>
      </c>
      <c r="G32" s="134">
        <v>-7.4999999999999956E-2</v>
      </c>
    </row>
    <row r="33" spans="1:7" ht="18.600000000000001" customHeight="1">
      <c r="A33" s="130" t="s">
        <v>122</v>
      </c>
      <c r="B33" s="131">
        <v>184</v>
      </c>
      <c r="C33" s="132">
        <v>527</v>
      </c>
      <c r="D33" s="133">
        <v>234</v>
      </c>
      <c r="E33" s="131">
        <v>183</v>
      </c>
      <c r="F33" s="133">
        <v>186</v>
      </c>
      <c r="G33" s="134">
        <v>1.0869565217391353E-2</v>
      </c>
    </row>
    <row r="34" spans="1:7" ht="18.600000000000001" customHeight="1">
      <c r="A34" s="130" t="s">
        <v>127</v>
      </c>
      <c r="B34" s="131">
        <v>32</v>
      </c>
      <c r="C34" s="132">
        <v>87</v>
      </c>
      <c r="D34" s="133">
        <v>37</v>
      </c>
      <c r="E34" s="131">
        <v>20</v>
      </c>
      <c r="F34" s="133">
        <v>24</v>
      </c>
      <c r="G34" s="134">
        <v>-0.25</v>
      </c>
    </row>
    <row r="35" spans="1:7" ht="18.600000000000001" customHeight="1">
      <c r="A35" s="130" t="s">
        <v>131</v>
      </c>
      <c r="B35" s="131">
        <v>43</v>
      </c>
      <c r="C35" s="132">
        <v>212</v>
      </c>
      <c r="D35" s="133">
        <v>69</v>
      </c>
      <c r="E35" s="131">
        <v>36</v>
      </c>
      <c r="F35" s="133">
        <v>40</v>
      </c>
      <c r="G35" s="134">
        <v>-6.9767441860465129E-2</v>
      </c>
    </row>
    <row r="36" spans="1:7" ht="18.600000000000001" customHeight="1">
      <c r="A36" s="130" t="s">
        <v>139</v>
      </c>
      <c r="B36" s="131">
        <v>82</v>
      </c>
      <c r="C36" s="132">
        <v>551</v>
      </c>
      <c r="D36" s="133">
        <v>175</v>
      </c>
      <c r="E36" s="131">
        <v>115</v>
      </c>
      <c r="F36" s="133">
        <v>115</v>
      </c>
      <c r="G36" s="134">
        <v>0.40243902439024382</v>
      </c>
    </row>
    <row r="37" spans="1:7" ht="18.600000000000001" customHeight="1">
      <c r="A37" s="130" t="s">
        <v>144</v>
      </c>
      <c r="B37" s="131">
        <v>11</v>
      </c>
      <c r="C37" s="132">
        <v>106</v>
      </c>
      <c r="D37" s="133">
        <v>39</v>
      </c>
      <c r="E37" s="131">
        <v>17</v>
      </c>
      <c r="F37" s="133">
        <v>22</v>
      </c>
      <c r="G37" s="134">
        <v>1</v>
      </c>
    </row>
    <row r="38" spans="1:7" ht="18.600000000000001" customHeight="1">
      <c r="A38" s="130" t="s">
        <v>147</v>
      </c>
      <c r="B38" s="131">
        <v>54</v>
      </c>
      <c r="C38" s="132">
        <v>414</v>
      </c>
      <c r="D38" s="133">
        <v>114</v>
      </c>
      <c r="E38" s="131">
        <v>80</v>
      </c>
      <c r="F38" s="133">
        <v>81</v>
      </c>
      <c r="G38" s="134">
        <v>0.5</v>
      </c>
    </row>
    <row r="39" spans="1:7" ht="18.600000000000001" customHeight="1">
      <c r="A39" s="130" t="s">
        <v>158</v>
      </c>
      <c r="B39" s="131">
        <v>16</v>
      </c>
      <c r="C39" s="132">
        <v>146</v>
      </c>
      <c r="D39" s="133">
        <v>48</v>
      </c>
      <c r="E39" s="131">
        <v>35</v>
      </c>
      <c r="F39" s="133">
        <v>36</v>
      </c>
      <c r="G39" s="134">
        <v>1.25</v>
      </c>
    </row>
    <row r="40" spans="1:7" ht="18.600000000000001" customHeight="1">
      <c r="A40" s="135" t="s">
        <v>226</v>
      </c>
      <c r="B40" s="136">
        <v>1429</v>
      </c>
      <c r="C40" s="137">
        <v>7853</v>
      </c>
      <c r="D40" s="138">
        <v>2351</v>
      </c>
      <c r="E40" s="136">
        <v>1317</v>
      </c>
      <c r="F40" s="137">
        <v>1430</v>
      </c>
      <c r="G40" s="139">
        <v>6.9979006298104274E-4</v>
      </c>
    </row>
  </sheetData>
  <mergeCells count="3">
    <mergeCell ref="A4:A5"/>
    <mergeCell ref="C4:E4"/>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2E08-EB23-46A0-9AFA-DEB686011996}">
  <sheetPr>
    <tabColor theme="7" tint="0.79998168889431442"/>
  </sheetPr>
  <dimension ref="A1:H65"/>
  <sheetViews>
    <sheetView tabSelected="1" workbookViewId="0">
      <pane xSplit="3" ySplit="12" topLeftCell="D13" activePane="bottomRight" state="frozen"/>
      <selection pane="topRight" activeCell="D1" sqref="D1"/>
      <selection pane="bottomLeft" activeCell="A13" sqref="A13"/>
      <selection pane="bottomRight" activeCell="K44" sqref="K44"/>
    </sheetView>
  </sheetViews>
  <sheetFormatPr defaultRowHeight="13.2"/>
  <cols>
    <col min="1" max="1" width="10.6640625" customWidth="1"/>
    <col min="2" max="2" width="12.88671875" customWidth="1"/>
    <col min="3" max="3" width="42.109375" customWidth="1"/>
    <col min="4" max="7" width="8.77734375" customWidth="1"/>
    <col min="8" max="8" width="15.21875" customWidth="1"/>
  </cols>
  <sheetData>
    <row r="1" spans="1:8" s="2" customFormat="1" ht="34.65" customHeight="1">
      <c r="A1" s="56" t="s">
        <v>162</v>
      </c>
      <c r="B1" s="56"/>
      <c r="C1" s="56"/>
      <c r="D1" s="56"/>
      <c r="E1" s="56"/>
      <c r="F1" s="56"/>
      <c r="G1" s="56"/>
      <c r="H1" s="56"/>
    </row>
    <row r="2" spans="1:8" s="2" customFormat="1" ht="13.2" customHeight="1">
      <c r="A2" s="5" t="s">
        <v>2</v>
      </c>
      <c r="B2" s="57"/>
      <c r="C2" s="58" t="s">
        <v>163</v>
      </c>
    </row>
    <row r="3" spans="1:8" s="2" customFormat="1" ht="11.7" customHeight="1">
      <c r="A3" s="5" t="s">
        <v>164</v>
      </c>
      <c r="B3" s="57"/>
      <c r="C3" s="58">
        <v>45896</v>
      </c>
    </row>
    <row r="4" spans="1:8" s="2" customFormat="1" ht="11.7" customHeight="1">
      <c r="A4" s="5" t="s">
        <v>165</v>
      </c>
      <c r="B4" s="57"/>
      <c r="C4" s="59" t="s">
        <v>166</v>
      </c>
    </row>
    <row r="5" spans="1:8" s="2" customFormat="1" ht="11.7" customHeight="1">
      <c r="A5" s="5"/>
      <c r="B5" s="57"/>
      <c r="C5" s="59" t="s">
        <v>167</v>
      </c>
    </row>
    <row r="6" spans="1:8" s="2" customFormat="1" ht="11.7" customHeight="1">
      <c r="A6" s="5" t="s">
        <v>168</v>
      </c>
      <c r="B6" s="57"/>
      <c r="C6" s="59" t="s">
        <v>169</v>
      </c>
    </row>
    <row r="7" spans="1:8" s="2" customFormat="1" ht="11.7" customHeight="1">
      <c r="A7" s="5" t="s">
        <v>170</v>
      </c>
      <c r="B7" s="57"/>
      <c r="C7" s="59" t="s">
        <v>171</v>
      </c>
    </row>
    <row r="8" spans="1:8" s="2" customFormat="1" ht="11.7" customHeight="1">
      <c r="A8" s="5" t="s">
        <v>172</v>
      </c>
      <c r="B8" s="57"/>
      <c r="C8" s="59" t="s">
        <v>173</v>
      </c>
    </row>
    <row r="9" spans="1:8" s="2" customFormat="1" ht="11.7" customHeight="1">
      <c r="A9" s="5" t="s">
        <v>174</v>
      </c>
      <c r="B9" s="57"/>
      <c r="C9" s="59" t="s">
        <v>175</v>
      </c>
    </row>
    <row r="10" spans="1:8" s="2" customFormat="1" ht="11.7" customHeight="1">
      <c r="A10" s="60"/>
    </row>
    <row r="11" spans="1:8" s="2" customFormat="1" ht="18.149999999999999" customHeight="1"/>
    <row r="12" spans="1:8" s="2" customFormat="1" ht="22.95" customHeight="1">
      <c r="A12" s="61" t="s">
        <v>176</v>
      </c>
      <c r="B12" s="61" t="s">
        <v>177</v>
      </c>
      <c r="C12" s="61" t="s">
        <v>178</v>
      </c>
      <c r="D12" s="61" t="s">
        <v>179</v>
      </c>
      <c r="E12" s="61" t="s">
        <v>12</v>
      </c>
      <c r="F12" s="61" t="s">
        <v>13</v>
      </c>
      <c r="G12" s="61" t="s">
        <v>14</v>
      </c>
      <c r="H12" s="61" t="s">
        <v>180</v>
      </c>
    </row>
    <row r="13" spans="1:8" s="2" customFormat="1" ht="19.649999999999999" customHeight="1">
      <c r="A13" s="62" t="s">
        <v>181</v>
      </c>
      <c r="B13" s="63" t="s">
        <v>182</v>
      </c>
      <c r="C13" s="64" t="s">
        <v>183</v>
      </c>
      <c r="D13" s="65">
        <v>83</v>
      </c>
      <c r="E13" s="65">
        <v>81</v>
      </c>
      <c r="F13" s="65">
        <v>82</v>
      </c>
      <c r="G13" s="66">
        <v>84</v>
      </c>
      <c r="H13" s="67">
        <v>2.4390243902439001E-2</v>
      </c>
    </row>
    <row r="14" spans="1:8" s="2" customFormat="1" ht="19.649999999999999" customHeight="1">
      <c r="A14" s="62" t="s">
        <v>181</v>
      </c>
      <c r="B14" s="63" t="s">
        <v>182</v>
      </c>
      <c r="C14" s="64" t="s">
        <v>184</v>
      </c>
      <c r="D14" s="65">
        <v>48</v>
      </c>
      <c r="E14" s="65">
        <v>54</v>
      </c>
      <c r="F14" s="65">
        <v>52</v>
      </c>
      <c r="G14" s="66">
        <v>34</v>
      </c>
      <c r="H14" s="67">
        <v>-0.34615384615384598</v>
      </c>
    </row>
    <row r="15" spans="1:8" s="2" customFormat="1" ht="19.649999999999999" customHeight="1">
      <c r="A15" s="62" t="s">
        <v>181</v>
      </c>
      <c r="B15" s="63" t="s">
        <v>185</v>
      </c>
      <c r="C15" s="64" t="s">
        <v>186</v>
      </c>
      <c r="D15" s="65">
        <v>325</v>
      </c>
      <c r="E15" s="65">
        <v>419</v>
      </c>
      <c r="F15" s="65">
        <v>339</v>
      </c>
      <c r="G15" s="66">
        <v>276</v>
      </c>
      <c r="H15" s="67">
        <v>-0.185840707964602</v>
      </c>
    </row>
    <row r="16" spans="1:8" s="2" customFormat="1" ht="19.649999999999999" customHeight="1">
      <c r="A16" s="62" t="s">
        <v>181</v>
      </c>
      <c r="B16" s="63" t="s">
        <v>187</v>
      </c>
      <c r="C16" s="64" t="s">
        <v>188</v>
      </c>
      <c r="D16" s="65">
        <v>81</v>
      </c>
      <c r="E16" s="65">
        <v>91</v>
      </c>
      <c r="F16" s="65">
        <v>82</v>
      </c>
      <c r="G16" s="66">
        <v>96</v>
      </c>
      <c r="H16" s="67">
        <v>0.17073170731707299</v>
      </c>
    </row>
    <row r="17" spans="1:8" s="2" customFormat="1" ht="19.649999999999999" customHeight="1">
      <c r="A17" s="62" t="s">
        <v>181</v>
      </c>
      <c r="B17" s="63" t="s">
        <v>187</v>
      </c>
      <c r="C17" s="64" t="s">
        <v>189</v>
      </c>
      <c r="D17" s="65">
        <v>212</v>
      </c>
      <c r="E17" s="65">
        <v>152</v>
      </c>
      <c r="F17" s="65">
        <v>129</v>
      </c>
      <c r="G17" s="66">
        <v>137</v>
      </c>
      <c r="H17" s="67">
        <v>6.2015503875968998E-2</v>
      </c>
    </row>
    <row r="18" spans="1:8" s="2" customFormat="1" ht="19.649999999999999" customHeight="1">
      <c r="A18" s="62" t="s">
        <v>181</v>
      </c>
      <c r="B18" s="63" t="s">
        <v>185</v>
      </c>
      <c r="C18" s="64" t="s">
        <v>190</v>
      </c>
      <c r="D18" s="65">
        <v>207</v>
      </c>
      <c r="E18" s="65">
        <v>237</v>
      </c>
      <c r="F18" s="65">
        <v>153</v>
      </c>
      <c r="G18" s="66">
        <v>151</v>
      </c>
      <c r="H18" s="67">
        <v>-1.30718954248366E-2</v>
      </c>
    </row>
    <row r="19" spans="1:8" s="2" customFormat="1" ht="19.649999999999999" customHeight="1">
      <c r="A19" s="62" t="s">
        <v>181</v>
      </c>
      <c r="B19" s="63" t="s">
        <v>185</v>
      </c>
      <c r="C19" s="64" t="s">
        <v>191</v>
      </c>
      <c r="D19" s="65">
        <v>808</v>
      </c>
      <c r="E19" s="65">
        <v>239</v>
      </c>
      <c r="F19" s="65">
        <v>175</v>
      </c>
      <c r="G19" s="66">
        <v>131</v>
      </c>
      <c r="H19" s="67">
        <v>-0.251428571428571</v>
      </c>
    </row>
    <row r="20" spans="1:8" s="2" customFormat="1" ht="19.649999999999999" customHeight="1">
      <c r="A20" s="62" t="s">
        <v>181</v>
      </c>
      <c r="B20" s="63" t="s">
        <v>192</v>
      </c>
      <c r="C20" s="64" t="s">
        <v>193</v>
      </c>
      <c r="D20" s="65">
        <v>221</v>
      </c>
      <c r="E20" s="65">
        <v>168</v>
      </c>
      <c r="F20" s="65">
        <v>159</v>
      </c>
      <c r="G20" s="66">
        <v>148</v>
      </c>
      <c r="H20" s="67">
        <v>-6.9182389937106903E-2</v>
      </c>
    </row>
    <row r="21" spans="1:8" s="2" customFormat="1" ht="19.649999999999999" customHeight="1">
      <c r="A21" s="62" t="s">
        <v>181</v>
      </c>
      <c r="B21" s="63" t="s">
        <v>187</v>
      </c>
      <c r="C21" s="64" t="s">
        <v>194</v>
      </c>
      <c r="D21" s="65">
        <v>428</v>
      </c>
      <c r="E21" s="65">
        <v>91</v>
      </c>
      <c r="F21" s="65">
        <v>89</v>
      </c>
      <c r="G21" s="66">
        <v>76</v>
      </c>
      <c r="H21" s="67">
        <v>-0.14606741573033699</v>
      </c>
    </row>
    <row r="22" spans="1:8" s="2" customFormat="1" ht="19.649999999999999" customHeight="1">
      <c r="A22" s="62" t="s">
        <v>181</v>
      </c>
      <c r="B22" s="63" t="s">
        <v>187</v>
      </c>
      <c r="C22" s="64" t="s">
        <v>195</v>
      </c>
      <c r="D22" s="65">
        <v>265</v>
      </c>
      <c r="E22" s="65">
        <v>331</v>
      </c>
      <c r="F22" s="65">
        <v>271</v>
      </c>
      <c r="G22" s="66">
        <v>190</v>
      </c>
      <c r="H22" s="67">
        <v>-0.29889298892988903</v>
      </c>
    </row>
    <row r="23" spans="1:8" s="2" customFormat="1" ht="19.649999999999999" customHeight="1">
      <c r="A23" s="62" t="s">
        <v>181</v>
      </c>
      <c r="B23" s="63" t="s">
        <v>192</v>
      </c>
      <c r="C23" s="64" t="s">
        <v>196</v>
      </c>
      <c r="D23" s="65">
        <v>170</v>
      </c>
      <c r="E23" s="65">
        <v>152</v>
      </c>
      <c r="F23" s="65">
        <v>135</v>
      </c>
      <c r="G23" s="66">
        <v>123</v>
      </c>
      <c r="H23" s="67">
        <v>-8.8888888888888906E-2</v>
      </c>
    </row>
    <row r="24" spans="1:8" s="2" customFormat="1" ht="19.649999999999999" customHeight="1">
      <c r="A24" s="62" t="s">
        <v>181</v>
      </c>
      <c r="B24" s="63" t="s">
        <v>192</v>
      </c>
      <c r="C24" s="64" t="s">
        <v>197</v>
      </c>
      <c r="D24" s="65">
        <v>134</v>
      </c>
      <c r="E24" s="65">
        <v>128</v>
      </c>
      <c r="F24" s="65">
        <v>130</v>
      </c>
      <c r="G24" s="66">
        <v>96</v>
      </c>
      <c r="H24" s="67">
        <v>-0.261538461538462</v>
      </c>
    </row>
    <row r="25" spans="1:8" s="2" customFormat="1" ht="19.649999999999999" customHeight="1">
      <c r="A25" s="68" t="s">
        <v>181</v>
      </c>
      <c r="B25" s="63" t="s">
        <v>192</v>
      </c>
      <c r="C25" s="64" t="s">
        <v>198</v>
      </c>
      <c r="D25" s="65">
        <v>381</v>
      </c>
      <c r="E25" s="65">
        <v>378</v>
      </c>
      <c r="F25" s="65">
        <v>144</v>
      </c>
      <c r="G25" s="66">
        <v>154</v>
      </c>
      <c r="H25" s="67">
        <v>6.9444444444444503E-2</v>
      </c>
    </row>
    <row r="26" spans="1:8" s="2" customFormat="1" ht="19.649999999999999" customHeight="1">
      <c r="A26" s="62" t="s">
        <v>181</v>
      </c>
      <c r="B26" s="63" t="s">
        <v>192</v>
      </c>
      <c r="C26" s="64" t="s">
        <v>199</v>
      </c>
      <c r="D26" s="65">
        <v>128</v>
      </c>
      <c r="E26" s="65">
        <v>135</v>
      </c>
      <c r="F26" s="65">
        <v>46</v>
      </c>
      <c r="G26" s="66">
        <v>49</v>
      </c>
      <c r="H26" s="67">
        <v>6.5217391304347797E-2</v>
      </c>
    </row>
    <row r="27" spans="1:8" s="2" customFormat="1" ht="19.649999999999999" customHeight="1">
      <c r="A27" s="62" t="s">
        <v>181</v>
      </c>
      <c r="B27" s="63" t="s">
        <v>192</v>
      </c>
      <c r="C27" s="64" t="s">
        <v>200</v>
      </c>
      <c r="D27" s="65">
        <v>77</v>
      </c>
      <c r="E27" s="65">
        <v>83</v>
      </c>
      <c r="F27" s="65">
        <v>76</v>
      </c>
      <c r="G27" s="66">
        <v>74</v>
      </c>
      <c r="H27" s="67">
        <v>-2.6315789473684199E-2</v>
      </c>
    </row>
    <row r="28" spans="1:8" s="57" customFormat="1" ht="19.649999999999999" customHeight="1">
      <c r="A28" s="69"/>
      <c r="B28" s="70"/>
      <c r="C28" s="71" t="s">
        <v>201</v>
      </c>
      <c r="D28" s="72">
        <f>SUM(D13:D27)</f>
        <v>3568</v>
      </c>
      <c r="E28" s="72">
        <f>SUM(E13:E27)</f>
        <v>2739</v>
      </c>
      <c r="F28" s="72">
        <f>SUM(F13:F27)</f>
        <v>2062</v>
      </c>
      <c r="G28" s="73">
        <f>SUM(G13:G27)</f>
        <v>1819</v>
      </c>
      <c r="H28" s="74">
        <f>(G28-F28)/F28</f>
        <v>-0.11784675072744907</v>
      </c>
    </row>
    <row r="29" spans="1:8" s="2" customFormat="1" ht="19.649999999999999" customHeight="1">
      <c r="A29" s="62" t="s">
        <v>202</v>
      </c>
      <c r="B29" s="63" t="s">
        <v>185</v>
      </c>
      <c r="C29" s="64" t="s">
        <v>203</v>
      </c>
      <c r="D29" s="65">
        <v>220</v>
      </c>
      <c r="E29" s="65">
        <v>264</v>
      </c>
      <c r="F29" s="65">
        <v>326</v>
      </c>
      <c r="G29" s="66">
        <v>259</v>
      </c>
      <c r="H29" s="67">
        <v>-0.20552147239263799</v>
      </c>
    </row>
    <row r="30" spans="1:8" s="2" customFormat="1" ht="19.649999999999999" customHeight="1">
      <c r="A30" s="62" t="s">
        <v>202</v>
      </c>
      <c r="B30" s="63" t="s">
        <v>185</v>
      </c>
      <c r="C30" s="64" t="s">
        <v>204</v>
      </c>
      <c r="D30" s="65">
        <v>222</v>
      </c>
      <c r="E30" s="65">
        <v>165</v>
      </c>
      <c r="F30" s="65">
        <v>155</v>
      </c>
      <c r="G30" s="66">
        <v>173</v>
      </c>
      <c r="H30" s="67">
        <v>0.11612903225806499</v>
      </c>
    </row>
    <row r="31" spans="1:8" s="2" customFormat="1" ht="19.649999999999999" customHeight="1">
      <c r="A31" s="62" t="s">
        <v>202</v>
      </c>
      <c r="B31" s="63" t="s">
        <v>187</v>
      </c>
      <c r="C31" s="64" t="s">
        <v>205</v>
      </c>
      <c r="D31" s="65">
        <v>61</v>
      </c>
      <c r="E31" s="65">
        <v>68</v>
      </c>
      <c r="F31" s="65">
        <v>92</v>
      </c>
      <c r="G31" s="66">
        <v>103</v>
      </c>
      <c r="H31" s="67">
        <v>0.119565217391304</v>
      </c>
    </row>
    <row r="32" spans="1:8" s="2" customFormat="1" ht="19.649999999999999" customHeight="1">
      <c r="A32" s="62" t="s">
        <v>202</v>
      </c>
      <c r="B32" s="63" t="s">
        <v>192</v>
      </c>
      <c r="C32" s="64" t="s">
        <v>206</v>
      </c>
      <c r="D32" s="65">
        <v>42</v>
      </c>
      <c r="E32" s="65">
        <v>43</v>
      </c>
      <c r="F32" s="65">
        <v>56</v>
      </c>
      <c r="G32" s="66">
        <v>49</v>
      </c>
      <c r="H32" s="67">
        <v>-0.125</v>
      </c>
    </row>
    <row r="33" spans="1:8" s="2" customFormat="1" ht="19.649999999999999" customHeight="1">
      <c r="A33" s="62" t="s">
        <v>202</v>
      </c>
      <c r="B33" s="63" t="s">
        <v>187</v>
      </c>
      <c r="C33" s="64" t="s">
        <v>207</v>
      </c>
      <c r="D33" s="65">
        <v>39</v>
      </c>
      <c r="E33" s="65">
        <v>36</v>
      </c>
      <c r="F33" s="65">
        <v>41</v>
      </c>
      <c r="G33" s="66">
        <v>99</v>
      </c>
      <c r="H33" s="67">
        <v>1.41463414634146</v>
      </c>
    </row>
    <row r="34" spans="1:8" s="2" customFormat="1" ht="19.649999999999999" customHeight="1">
      <c r="A34" s="62" t="s">
        <v>202</v>
      </c>
      <c r="B34" s="63" t="s">
        <v>185</v>
      </c>
      <c r="C34" s="64" t="s">
        <v>208</v>
      </c>
      <c r="D34" s="65">
        <v>118</v>
      </c>
      <c r="E34" s="65">
        <v>88</v>
      </c>
      <c r="F34" s="65">
        <v>65</v>
      </c>
      <c r="G34" s="66">
        <v>79</v>
      </c>
      <c r="H34" s="67">
        <v>0.21538461538461501</v>
      </c>
    </row>
    <row r="35" spans="1:8" s="2" customFormat="1" ht="19.649999999999999" customHeight="1">
      <c r="A35" s="68" t="s">
        <v>202</v>
      </c>
      <c r="B35" s="63" t="s">
        <v>192</v>
      </c>
      <c r="C35" s="64" t="s">
        <v>209</v>
      </c>
      <c r="D35" s="65">
        <v>303</v>
      </c>
      <c r="E35" s="65">
        <v>272</v>
      </c>
      <c r="F35" s="65">
        <v>57</v>
      </c>
      <c r="G35" s="66">
        <v>62</v>
      </c>
      <c r="H35" s="67">
        <v>8.7719298245614002E-2</v>
      </c>
    </row>
    <row r="36" spans="1:8" s="2" customFormat="1" ht="19.649999999999999" customHeight="1">
      <c r="A36" s="62" t="s">
        <v>202</v>
      </c>
      <c r="B36" s="63" t="s">
        <v>185</v>
      </c>
      <c r="C36" s="64" t="s">
        <v>210</v>
      </c>
      <c r="D36" s="65">
        <v>171</v>
      </c>
      <c r="E36" s="65">
        <v>164</v>
      </c>
      <c r="F36" s="65">
        <v>73</v>
      </c>
      <c r="G36" s="66">
        <v>82</v>
      </c>
      <c r="H36" s="67">
        <v>0.123287671232877</v>
      </c>
    </row>
    <row r="37" spans="1:8" s="2" customFormat="1" ht="19.649999999999999" customHeight="1">
      <c r="A37" s="62" t="s">
        <v>202</v>
      </c>
      <c r="B37" s="63" t="s">
        <v>185</v>
      </c>
      <c r="C37" s="64" t="s">
        <v>211</v>
      </c>
      <c r="D37" s="65">
        <v>424</v>
      </c>
      <c r="E37" s="65">
        <v>389</v>
      </c>
      <c r="F37" s="65">
        <v>385</v>
      </c>
      <c r="G37" s="66">
        <v>378</v>
      </c>
      <c r="H37" s="67">
        <v>-1.8181818181818198E-2</v>
      </c>
    </row>
    <row r="38" spans="1:8" s="2" customFormat="1" ht="19.649999999999999" customHeight="1">
      <c r="A38" s="62" t="s">
        <v>202</v>
      </c>
      <c r="B38" s="63" t="s">
        <v>185</v>
      </c>
      <c r="C38" s="64" t="s">
        <v>212</v>
      </c>
      <c r="D38" s="65">
        <v>25</v>
      </c>
      <c r="E38" s="65">
        <v>45</v>
      </c>
      <c r="F38" s="65">
        <v>47</v>
      </c>
      <c r="G38" s="66">
        <v>62</v>
      </c>
      <c r="H38" s="67">
        <v>0.319148936170213</v>
      </c>
    </row>
    <row r="39" spans="1:8" s="2" customFormat="1" ht="19.649999999999999" customHeight="1">
      <c r="A39" s="62" t="s">
        <v>202</v>
      </c>
      <c r="B39" s="75" t="s">
        <v>192</v>
      </c>
      <c r="C39" s="64" t="s">
        <v>213</v>
      </c>
      <c r="D39" s="65">
        <v>75</v>
      </c>
      <c r="E39" s="65">
        <v>48</v>
      </c>
      <c r="F39" s="65">
        <v>74</v>
      </c>
      <c r="G39" s="66">
        <v>88</v>
      </c>
      <c r="H39" s="67">
        <v>0.18918918918918901</v>
      </c>
    </row>
    <row r="40" spans="1:8" s="2" customFormat="1" ht="19.649999999999999" customHeight="1">
      <c r="A40" s="62" t="s">
        <v>202</v>
      </c>
      <c r="B40" s="63" t="s">
        <v>182</v>
      </c>
      <c r="C40" s="64" t="s">
        <v>214</v>
      </c>
      <c r="D40" s="65">
        <v>73</v>
      </c>
      <c r="E40" s="65">
        <v>82</v>
      </c>
      <c r="F40" s="65">
        <v>94</v>
      </c>
      <c r="G40" s="66">
        <v>50</v>
      </c>
      <c r="H40" s="67">
        <v>-0.46808510638297901</v>
      </c>
    </row>
    <row r="41" spans="1:8" s="2" customFormat="1" ht="19.649999999999999" customHeight="1">
      <c r="A41" s="62" t="s">
        <v>202</v>
      </c>
      <c r="B41" s="63" t="s">
        <v>182</v>
      </c>
      <c r="C41" s="64" t="s">
        <v>215</v>
      </c>
      <c r="D41" s="65">
        <v>30</v>
      </c>
      <c r="E41" s="65">
        <v>39</v>
      </c>
      <c r="F41" s="65">
        <v>47</v>
      </c>
      <c r="G41" s="66">
        <v>35</v>
      </c>
      <c r="H41" s="67">
        <v>-0.25531914893617003</v>
      </c>
    </row>
    <row r="42" spans="1:8" s="2" customFormat="1" ht="19.649999999999999" customHeight="1">
      <c r="A42" s="62" t="s">
        <v>202</v>
      </c>
      <c r="B42" s="63" t="s">
        <v>182</v>
      </c>
      <c r="C42" s="64" t="s">
        <v>216</v>
      </c>
      <c r="D42" s="65">
        <v>194</v>
      </c>
      <c r="E42" s="65">
        <v>222</v>
      </c>
      <c r="F42" s="65">
        <v>196</v>
      </c>
      <c r="G42" s="66">
        <v>181</v>
      </c>
      <c r="H42" s="67">
        <v>-7.6530612244898003E-2</v>
      </c>
    </row>
    <row r="43" spans="1:8" s="2" customFormat="1" ht="19.649999999999999" customHeight="1">
      <c r="A43" s="62" t="s">
        <v>202</v>
      </c>
      <c r="B43" s="63" t="s">
        <v>187</v>
      </c>
      <c r="C43" s="64" t="s">
        <v>217</v>
      </c>
      <c r="D43" s="65">
        <v>51</v>
      </c>
      <c r="E43" s="65">
        <v>67</v>
      </c>
      <c r="F43" s="65">
        <v>59</v>
      </c>
      <c r="G43" s="66">
        <v>65</v>
      </c>
      <c r="H43" s="67">
        <v>0.101694915254237</v>
      </c>
    </row>
    <row r="44" spans="1:8" s="2" customFormat="1" ht="19.649999999999999" customHeight="1">
      <c r="A44" s="62" t="s">
        <v>202</v>
      </c>
      <c r="B44" s="63" t="s">
        <v>187</v>
      </c>
      <c r="C44" s="64" t="s">
        <v>218</v>
      </c>
      <c r="D44" s="65">
        <v>212</v>
      </c>
      <c r="E44" s="65">
        <v>211</v>
      </c>
      <c r="F44" s="65">
        <v>235</v>
      </c>
      <c r="G44" s="66">
        <v>228</v>
      </c>
      <c r="H44" s="67">
        <v>-2.97872340425532E-2</v>
      </c>
    </row>
    <row r="45" spans="1:8" s="2" customFormat="1" ht="19.649999999999999" customHeight="1">
      <c r="A45" s="62" t="s">
        <v>202</v>
      </c>
      <c r="B45" s="63" t="s">
        <v>182</v>
      </c>
      <c r="C45" s="64" t="s">
        <v>219</v>
      </c>
      <c r="D45" s="65">
        <v>39</v>
      </c>
      <c r="E45" s="65">
        <v>47</v>
      </c>
      <c r="F45" s="65">
        <v>43</v>
      </c>
      <c r="G45" s="66">
        <v>35</v>
      </c>
      <c r="H45" s="67">
        <v>-0.186046511627907</v>
      </c>
    </row>
    <row r="46" spans="1:8" s="2" customFormat="1" ht="19.649999999999999" customHeight="1">
      <c r="A46" s="62" t="s">
        <v>202</v>
      </c>
      <c r="B46" s="63" t="s">
        <v>185</v>
      </c>
      <c r="C46" s="64" t="s">
        <v>220</v>
      </c>
      <c r="D46" s="65">
        <v>53</v>
      </c>
      <c r="E46" s="65">
        <v>82</v>
      </c>
      <c r="F46" s="65">
        <v>66</v>
      </c>
      <c r="G46" s="66">
        <v>69</v>
      </c>
      <c r="H46" s="67">
        <v>4.5454545454545497E-2</v>
      </c>
    </row>
    <row r="47" spans="1:8" s="2" customFormat="1" ht="19.649999999999999" customHeight="1">
      <c r="A47" s="62" t="s">
        <v>202</v>
      </c>
      <c r="B47" s="63" t="s">
        <v>187</v>
      </c>
      <c r="C47" s="64" t="s">
        <v>221</v>
      </c>
      <c r="D47" s="65">
        <v>150</v>
      </c>
      <c r="E47" s="65">
        <v>163</v>
      </c>
      <c r="F47" s="65">
        <v>122</v>
      </c>
      <c r="G47" s="66">
        <v>176</v>
      </c>
      <c r="H47" s="67">
        <v>0.44262295081967201</v>
      </c>
    </row>
    <row r="48" spans="1:8" s="2" customFormat="1" ht="19.649999999999999" customHeight="1">
      <c r="A48" s="62" t="s">
        <v>202</v>
      </c>
      <c r="B48" s="63" t="s">
        <v>192</v>
      </c>
      <c r="C48" s="64" t="s">
        <v>222</v>
      </c>
      <c r="D48" s="65">
        <v>36</v>
      </c>
      <c r="E48" s="65">
        <v>25</v>
      </c>
      <c r="F48" s="65">
        <v>28</v>
      </c>
      <c r="G48" s="66">
        <v>38</v>
      </c>
      <c r="H48" s="67">
        <v>0.35714285714285698</v>
      </c>
    </row>
    <row r="49" spans="1:8" s="2" customFormat="1" ht="19.649999999999999" customHeight="1">
      <c r="A49" s="62" t="s">
        <v>202</v>
      </c>
      <c r="B49" s="63" t="s">
        <v>187</v>
      </c>
      <c r="C49" s="64" t="s">
        <v>223</v>
      </c>
      <c r="D49" s="65">
        <v>77</v>
      </c>
      <c r="E49" s="65">
        <v>95</v>
      </c>
      <c r="F49" s="65">
        <v>79</v>
      </c>
      <c r="G49" s="66">
        <v>114</v>
      </c>
      <c r="H49" s="67">
        <v>0.443037974683544</v>
      </c>
    </row>
    <row r="50" spans="1:8" s="2" customFormat="1" ht="19.649999999999999" customHeight="1">
      <c r="A50" s="62" t="s">
        <v>202</v>
      </c>
      <c r="B50" s="63" t="s">
        <v>192</v>
      </c>
      <c r="C50" s="64" t="s">
        <v>224</v>
      </c>
      <c r="D50" s="65">
        <v>349</v>
      </c>
      <c r="E50" s="65">
        <v>361</v>
      </c>
      <c r="F50" s="65">
        <v>154</v>
      </c>
      <c r="G50" s="66">
        <v>135</v>
      </c>
      <c r="H50" s="67">
        <v>-0.123376623376623</v>
      </c>
    </row>
    <row r="51" spans="1:8" s="2" customFormat="1" ht="19.649999999999999" customHeight="1">
      <c r="A51" s="62" t="s">
        <v>202</v>
      </c>
      <c r="B51" s="63" t="s">
        <v>192</v>
      </c>
      <c r="C51" s="64" t="s">
        <v>225</v>
      </c>
      <c r="D51" s="65">
        <v>59</v>
      </c>
      <c r="E51" s="65">
        <v>51</v>
      </c>
      <c r="F51" s="65">
        <v>27</v>
      </c>
      <c r="G51" s="66">
        <v>47</v>
      </c>
      <c r="H51" s="67">
        <v>0.74074074074074103</v>
      </c>
    </row>
    <row r="52" spans="1:8" s="57" customFormat="1" ht="19.649999999999999" customHeight="1">
      <c r="A52" s="69"/>
      <c r="B52" s="70"/>
      <c r="C52" s="71" t="s">
        <v>226</v>
      </c>
      <c r="D52" s="72">
        <f>SUM(D29:D51)</f>
        <v>3023</v>
      </c>
      <c r="E52" s="72">
        <f>SUM(E29:E51)</f>
        <v>3027</v>
      </c>
      <c r="F52" s="72">
        <f>SUM(F29:F51)</f>
        <v>2521</v>
      </c>
      <c r="G52" s="73">
        <f>SUM(G29:G51)</f>
        <v>2607</v>
      </c>
      <c r="H52" s="74">
        <f>(G52-F52)/F52</f>
        <v>3.4113447044823483E-2</v>
      </c>
    </row>
    <row r="53" spans="1:8" s="2" customFormat="1" ht="19.649999999999999" customHeight="1">
      <c r="A53" s="62" t="s">
        <v>227</v>
      </c>
      <c r="B53" s="63" t="s">
        <v>185</v>
      </c>
      <c r="C53" s="64" t="s">
        <v>228</v>
      </c>
      <c r="D53" s="65">
        <v>32</v>
      </c>
      <c r="E53" s="65">
        <v>22</v>
      </c>
      <c r="F53" s="65">
        <v>16</v>
      </c>
      <c r="G53" s="66">
        <v>8</v>
      </c>
      <c r="H53" s="67">
        <v>-0.5</v>
      </c>
    </row>
    <row r="54" spans="1:8" s="2" customFormat="1" ht="19.649999999999999" customHeight="1">
      <c r="A54" s="62" t="s">
        <v>227</v>
      </c>
      <c r="B54" s="63" t="s">
        <v>185</v>
      </c>
      <c r="C54" s="64" t="s">
        <v>229</v>
      </c>
      <c r="D54" s="65">
        <v>9</v>
      </c>
      <c r="E54" s="65">
        <v>25</v>
      </c>
      <c r="F54" s="65">
        <v>20</v>
      </c>
      <c r="G54" s="66">
        <v>13</v>
      </c>
      <c r="H54" s="67">
        <v>-0.35</v>
      </c>
    </row>
    <row r="55" spans="1:8" s="2" customFormat="1" ht="19.649999999999999" customHeight="1">
      <c r="A55" s="62" t="s">
        <v>227</v>
      </c>
      <c r="B55" s="63" t="s">
        <v>192</v>
      </c>
      <c r="C55" s="64" t="s">
        <v>230</v>
      </c>
      <c r="D55" s="65">
        <v>8</v>
      </c>
      <c r="E55" s="65">
        <v>19</v>
      </c>
      <c r="F55" s="65">
        <v>10</v>
      </c>
      <c r="G55" s="66">
        <v>6</v>
      </c>
      <c r="H55" s="67">
        <v>-0.4</v>
      </c>
    </row>
    <row r="56" spans="1:8" s="2" customFormat="1" ht="19.649999999999999" customHeight="1">
      <c r="A56" s="62" t="s">
        <v>227</v>
      </c>
      <c r="B56" s="63" t="s">
        <v>185</v>
      </c>
      <c r="C56" s="64" t="s">
        <v>231</v>
      </c>
      <c r="D56" s="65">
        <v>18</v>
      </c>
      <c r="E56" s="65">
        <v>15</v>
      </c>
      <c r="F56" s="65">
        <v>20</v>
      </c>
      <c r="G56" s="66">
        <v>11</v>
      </c>
      <c r="H56" s="67">
        <v>-0.45</v>
      </c>
    </row>
    <row r="57" spans="1:8" s="2" customFormat="1" ht="19.649999999999999" customHeight="1">
      <c r="A57" s="62" t="s">
        <v>227</v>
      </c>
      <c r="B57" s="63" t="s">
        <v>185</v>
      </c>
      <c r="C57" s="64" t="s">
        <v>232</v>
      </c>
      <c r="D57" s="65">
        <v>12</v>
      </c>
      <c r="E57" s="65">
        <v>8</v>
      </c>
      <c r="F57" s="65">
        <v>24</v>
      </c>
      <c r="G57" s="66">
        <v>11</v>
      </c>
      <c r="H57" s="67">
        <v>-0.54166666666666696</v>
      </c>
    </row>
    <row r="58" spans="1:8" s="2" customFormat="1" ht="19.649999999999999" customHeight="1">
      <c r="A58" s="62" t="s">
        <v>227</v>
      </c>
      <c r="B58" s="63" t="s">
        <v>182</v>
      </c>
      <c r="C58" s="64" t="s">
        <v>233</v>
      </c>
      <c r="D58" s="65">
        <v>4</v>
      </c>
      <c r="E58" s="65">
        <v>4</v>
      </c>
      <c r="F58" s="65"/>
      <c r="G58" s="66">
        <v>2</v>
      </c>
      <c r="H58" s="67"/>
    </row>
    <row r="59" spans="1:8" s="2" customFormat="1" ht="19.649999999999999" customHeight="1">
      <c r="A59" s="62" t="s">
        <v>227</v>
      </c>
      <c r="B59" s="63" t="s">
        <v>182</v>
      </c>
      <c r="C59" s="64" t="s">
        <v>234</v>
      </c>
      <c r="D59" s="65">
        <v>32</v>
      </c>
      <c r="E59" s="65">
        <v>34</v>
      </c>
      <c r="F59" s="65">
        <v>24</v>
      </c>
      <c r="G59" s="66">
        <v>24</v>
      </c>
      <c r="H59" s="67">
        <v>0</v>
      </c>
    </row>
    <row r="60" spans="1:8" s="2" customFormat="1" ht="19.649999999999999" customHeight="1">
      <c r="A60" s="62" t="s">
        <v>227</v>
      </c>
      <c r="B60" s="63" t="s">
        <v>187</v>
      </c>
      <c r="C60" s="64" t="s">
        <v>235</v>
      </c>
      <c r="D60" s="65">
        <v>113</v>
      </c>
      <c r="E60" s="65">
        <v>112</v>
      </c>
      <c r="F60" s="65">
        <v>125</v>
      </c>
      <c r="G60" s="66">
        <v>150</v>
      </c>
      <c r="H60" s="67">
        <v>0.2</v>
      </c>
    </row>
    <row r="61" spans="1:8" s="2" customFormat="1" ht="19.649999999999999" customHeight="1">
      <c r="A61" s="62" t="s">
        <v>227</v>
      </c>
      <c r="B61" s="63" t="s">
        <v>185</v>
      </c>
      <c r="C61" s="64" t="s">
        <v>236</v>
      </c>
      <c r="D61" s="65">
        <v>24</v>
      </c>
      <c r="E61" s="65">
        <v>21</v>
      </c>
      <c r="F61" s="65">
        <v>19</v>
      </c>
      <c r="G61" s="66">
        <v>29</v>
      </c>
      <c r="H61" s="67">
        <v>0.52631578947368396</v>
      </c>
    </row>
    <row r="62" spans="1:8" s="2" customFormat="1" ht="19.649999999999999" customHeight="1">
      <c r="A62" s="62" t="s">
        <v>227</v>
      </c>
      <c r="B62" s="63" t="s">
        <v>192</v>
      </c>
      <c r="C62" s="64" t="s">
        <v>237</v>
      </c>
      <c r="D62" s="65">
        <v>4</v>
      </c>
      <c r="E62" s="65">
        <v>4</v>
      </c>
      <c r="F62" s="65">
        <v>1</v>
      </c>
      <c r="G62" s="66">
        <v>1</v>
      </c>
      <c r="H62" s="67">
        <v>0</v>
      </c>
    </row>
    <row r="63" spans="1:8" s="2" customFormat="1" ht="19.649999999999999" customHeight="1">
      <c r="A63" s="62" t="s">
        <v>227</v>
      </c>
      <c r="B63" s="63" t="s">
        <v>192</v>
      </c>
      <c r="C63" s="64" t="s">
        <v>238</v>
      </c>
      <c r="D63" s="65">
        <v>13</v>
      </c>
      <c r="E63" s="65">
        <v>10</v>
      </c>
      <c r="F63" s="65">
        <v>10</v>
      </c>
      <c r="G63" s="66">
        <v>8</v>
      </c>
      <c r="H63" s="67">
        <v>-0.2</v>
      </c>
    </row>
    <row r="64" spans="1:8" s="57" customFormat="1" ht="19.649999999999999" customHeight="1">
      <c r="A64" s="69"/>
      <c r="B64" s="70"/>
      <c r="C64" s="71" t="s">
        <v>239</v>
      </c>
      <c r="D64" s="76">
        <f>SUM(D53:D63)</f>
        <v>269</v>
      </c>
      <c r="E64" s="76">
        <f>SUM(E53:E63)</f>
        <v>274</v>
      </c>
      <c r="F64" s="76">
        <f>SUM(F53:F63)</f>
        <v>269</v>
      </c>
      <c r="G64" s="76">
        <f>SUM(G53:G63)</f>
        <v>263</v>
      </c>
      <c r="H64" s="77">
        <f>(G64-F64)/F64</f>
        <v>-2.2304832713754646E-2</v>
      </c>
    </row>
    <row r="65" spans="1:8" s="2" customFormat="1" ht="19.649999999999999" customHeight="1">
      <c r="A65" s="64" t="s">
        <v>240</v>
      </c>
      <c r="B65" s="78"/>
      <c r="C65" s="78"/>
      <c r="D65" s="119">
        <f>SUM(D64,D52,D28)</f>
        <v>6860</v>
      </c>
      <c r="E65" s="119">
        <f>SUM(E64,E52,E28)</f>
        <v>6040</v>
      </c>
      <c r="F65" s="119">
        <f>SUM(F64,F52,F28)</f>
        <v>4852</v>
      </c>
      <c r="G65" s="66">
        <v>4689</v>
      </c>
      <c r="H65" s="67">
        <v>-3.3594394064303403E-2</v>
      </c>
    </row>
  </sheetData>
  <autoFilter ref="A12:H65" xr:uid="{C5E309CC-9467-4565-B73F-AE3E22D33790}"/>
  <mergeCells count="1">
    <mergeCell ref="A1:H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6FA64-1888-49DC-9BDE-85C1076D9A48}">
  <sheetPr>
    <tabColor theme="7" tint="0.79998168889431442"/>
  </sheetPr>
  <dimension ref="A1:O197"/>
  <sheetViews>
    <sheetView workbookViewId="0">
      <pane xSplit="3" ySplit="12" topLeftCell="D101" activePane="bottomRight" state="frozen"/>
      <selection activeCell="H33" sqref="H33"/>
      <selection pane="topRight" activeCell="H33" sqref="H33"/>
      <selection pane="bottomLeft" activeCell="H33" sqref="H33"/>
      <selection pane="bottomRight" activeCell="C45" sqref="C45"/>
    </sheetView>
  </sheetViews>
  <sheetFormatPr defaultRowHeight="13.2"/>
  <cols>
    <col min="1" max="1" width="18.109375" customWidth="1"/>
    <col min="2" max="2" width="42.109375" customWidth="1"/>
    <col min="3" max="3" width="26.21875" customWidth="1"/>
    <col min="4" max="12" width="11.5546875" customWidth="1"/>
    <col min="13" max="13" width="21.88671875" customWidth="1"/>
  </cols>
  <sheetData>
    <row r="1" spans="1:15" s="2" customFormat="1" ht="34.65" customHeight="1">
      <c r="A1" s="79" t="s">
        <v>162</v>
      </c>
      <c r="B1" s="79"/>
      <c r="C1" s="79"/>
      <c r="D1" s="79"/>
      <c r="E1" s="79"/>
      <c r="F1" s="79"/>
      <c r="G1" s="79"/>
      <c r="H1" s="79"/>
      <c r="I1" s="79"/>
      <c r="J1" s="79"/>
      <c r="K1" s="79"/>
      <c r="L1" s="79"/>
    </row>
    <row r="2" spans="1:15" s="2" customFormat="1" ht="12" customHeight="1">
      <c r="A2" s="5" t="s">
        <v>2</v>
      </c>
      <c r="B2" s="58" t="s">
        <v>163</v>
      </c>
      <c r="C2" s="80"/>
      <c r="D2" s="80"/>
      <c r="E2" s="80"/>
      <c r="F2" s="80"/>
      <c r="G2" s="80"/>
      <c r="H2" s="80"/>
      <c r="I2" s="80"/>
      <c r="J2" s="80"/>
      <c r="K2" s="80"/>
      <c r="L2" s="80"/>
      <c r="M2" s="81" t="s">
        <v>241</v>
      </c>
      <c r="N2" s="80"/>
      <c r="O2" s="80"/>
    </row>
    <row r="3" spans="1:15" s="2" customFormat="1" ht="12" customHeight="1">
      <c r="A3" s="5" t="s">
        <v>164</v>
      </c>
      <c r="B3" s="58">
        <v>45896</v>
      </c>
      <c r="C3" s="80"/>
      <c r="D3" s="80"/>
      <c r="E3" s="80"/>
      <c r="F3" s="80"/>
      <c r="G3" s="80"/>
      <c r="H3" s="80"/>
      <c r="I3" s="80"/>
      <c r="J3" s="80"/>
      <c r="K3" s="80"/>
      <c r="L3" s="80"/>
      <c r="M3" s="82" t="s">
        <v>242</v>
      </c>
      <c r="N3" s="83" t="s">
        <v>243</v>
      </c>
      <c r="O3" s="80"/>
    </row>
    <row r="4" spans="1:15" s="2" customFormat="1" ht="12" customHeight="1">
      <c r="A4" s="5" t="s">
        <v>165</v>
      </c>
      <c r="B4" s="59" t="s">
        <v>166</v>
      </c>
      <c r="C4" s="80"/>
      <c r="D4" s="80"/>
      <c r="E4" s="80"/>
      <c r="F4" s="80"/>
      <c r="G4" s="80"/>
      <c r="H4" s="80"/>
      <c r="I4" s="80"/>
      <c r="J4" s="80"/>
      <c r="K4" s="80"/>
      <c r="L4" s="80"/>
      <c r="M4" s="82" t="s">
        <v>244</v>
      </c>
      <c r="N4" s="59" t="s">
        <v>245</v>
      </c>
      <c r="O4" s="80"/>
    </row>
    <row r="5" spans="1:15" s="2" customFormat="1" ht="12" customHeight="1">
      <c r="A5" s="5"/>
      <c r="B5" s="59" t="s">
        <v>167</v>
      </c>
      <c r="C5" s="80"/>
      <c r="D5" s="80"/>
      <c r="E5" s="80"/>
      <c r="F5" s="80"/>
      <c r="G5" s="80"/>
      <c r="H5" s="80"/>
      <c r="I5" s="80"/>
      <c r="J5" s="80"/>
      <c r="K5" s="80"/>
      <c r="L5" s="80"/>
      <c r="M5" s="82" t="s">
        <v>246</v>
      </c>
      <c r="N5" s="59" t="s">
        <v>247</v>
      </c>
      <c r="O5" s="80"/>
    </row>
    <row r="6" spans="1:15" s="2" customFormat="1" ht="12" customHeight="1">
      <c r="A6" s="5" t="s">
        <v>168</v>
      </c>
      <c r="B6" s="59" t="s">
        <v>169</v>
      </c>
      <c r="C6" s="80"/>
      <c r="D6" s="80"/>
      <c r="E6" s="80"/>
      <c r="F6" s="80"/>
      <c r="G6" s="80"/>
      <c r="H6" s="80"/>
      <c r="I6" s="80"/>
      <c r="J6" s="80"/>
      <c r="K6" s="80"/>
      <c r="L6" s="80"/>
      <c r="M6" s="82" t="s">
        <v>248</v>
      </c>
      <c r="N6" s="59" t="s">
        <v>249</v>
      </c>
      <c r="O6" s="80"/>
    </row>
    <row r="7" spans="1:15" s="2" customFormat="1" ht="12" customHeight="1">
      <c r="A7" s="5" t="s">
        <v>170</v>
      </c>
      <c r="B7" s="59" t="s">
        <v>171</v>
      </c>
      <c r="C7" s="80"/>
      <c r="D7" s="80"/>
      <c r="E7" s="80"/>
      <c r="F7" s="80"/>
      <c r="G7" s="80"/>
      <c r="H7" s="80"/>
      <c r="I7" s="80"/>
      <c r="J7" s="80"/>
      <c r="K7" s="80"/>
      <c r="L7" s="80"/>
      <c r="M7" s="82" t="s">
        <v>250</v>
      </c>
      <c r="N7" s="59" t="s">
        <v>251</v>
      </c>
      <c r="O7" s="80"/>
    </row>
    <row r="8" spans="1:15" s="2" customFormat="1" ht="12" customHeight="1">
      <c r="A8" s="5" t="s">
        <v>172</v>
      </c>
      <c r="B8" s="59" t="s">
        <v>173</v>
      </c>
      <c r="C8" s="80"/>
      <c r="D8" s="80"/>
      <c r="E8" s="80"/>
      <c r="F8" s="80"/>
      <c r="G8" s="80"/>
      <c r="H8" s="80"/>
      <c r="I8" s="80"/>
      <c r="J8" s="80"/>
      <c r="K8" s="80"/>
      <c r="L8" s="80"/>
      <c r="M8" s="82" t="s">
        <v>252</v>
      </c>
      <c r="N8" s="59" t="s">
        <v>253</v>
      </c>
      <c r="O8" s="80"/>
    </row>
    <row r="9" spans="1:15" s="2" customFormat="1" ht="12" customHeight="1">
      <c r="A9" s="5" t="s">
        <v>174</v>
      </c>
      <c r="B9" s="59" t="s">
        <v>175</v>
      </c>
      <c r="C9" s="80"/>
      <c r="D9" s="80"/>
      <c r="E9" s="80"/>
      <c r="F9" s="80"/>
      <c r="G9" s="80"/>
      <c r="H9" s="80"/>
      <c r="I9" s="80"/>
      <c r="J9" s="80"/>
      <c r="K9" s="80"/>
      <c r="L9" s="80"/>
      <c r="M9" s="82" t="s">
        <v>254</v>
      </c>
      <c r="N9" s="59" t="s">
        <v>255</v>
      </c>
      <c r="O9" s="80"/>
    </row>
    <row r="10" spans="1:15" s="2" customFormat="1" ht="12" customHeight="1">
      <c r="A10" s="80"/>
      <c r="B10" s="84"/>
      <c r="C10" s="80"/>
      <c r="D10" s="80"/>
      <c r="E10" s="80"/>
      <c r="F10" s="80"/>
      <c r="G10" s="80"/>
      <c r="H10" s="80"/>
      <c r="I10" s="80"/>
      <c r="J10" s="80"/>
      <c r="K10" s="80"/>
      <c r="L10" s="80"/>
      <c r="M10" s="85" t="s">
        <v>256</v>
      </c>
      <c r="N10" s="86" t="s">
        <v>257</v>
      </c>
      <c r="O10" s="80"/>
    </row>
    <row r="11" spans="1:15" s="2" customFormat="1" ht="12" customHeight="1">
      <c r="A11" s="80"/>
      <c r="B11" s="87" t="s">
        <v>258</v>
      </c>
      <c r="C11" s="80"/>
      <c r="D11" s="80"/>
      <c r="E11" s="80"/>
      <c r="F11" s="80"/>
      <c r="G11" s="80"/>
      <c r="H11" s="80"/>
      <c r="I11" s="80"/>
      <c r="J11" s="80"/>
      <c r="K11" s="80"/>
      <c r="L11" s="80"/>
      <c r="M11" s="80"/>
      <c r="N11" s="80"/>
      <c r="O11" s="80"/>
    </row>
    <row r="12" spans="1:15" s="2" customFormat="1" ht="48" customHeight="1">
      <c r="A12" s="88" t="s">
        <v>176</v>
      </c>
      <c r="B12" s="88" t="s">
        <v>178</v>
      </c>
      <c r="C12" s="88" t="s">
        <v>259</v>
      </c>
      <c r="D12" s="89" t="s">
        <v>242</v>
      </c>
      <c r="E12" s="89" t="s">
        <v>244</v>
      </c>
      <c r="F12" s="89" t="s">
        <v>246</v>
      </c>
      <c r="G12" s="89" t="s">
        <v>248</v>
      </c>
      <c r="H12" s="89" t="s">
        <v>250</v>
      </c>
      <c r="I12" s="89" t="s">
        <v>256</v>
      </c>
      <c r="J12" s="89" t="s">
        <v>252</v>
      </c>
      <c r="K12" s="89" t="s">
        <v>254</v>
      </c>
      <c r="L12" s="90" t="s">
        <v>260</v>
      </c>
    </row>
    <row r="13" spans="1:15" s="2" customFormat="1" ht="19.2" customHeight="1">
      <c r="A13" s="91" t="s">
        <v>181</v>
      </c>
      <c r="B13" s="92" t="s">
        <v>19</v>
      </c>
      <c r="C13" s="92" t="s">
        <v>261</v>
      </c>
      <c r="D13" s="93">
        <v>12</v>
      </c>
      <c r="E13" s="93">
        <v>10</v>
      </c>
      <c r="F13" s="93">
        <v>3</v>
      </c>
      <c r="G13" s="93"/>
      <c r="H13" s="93"/>
      <c r="I13" s="93"/>
      <c r="J13" s="93"/>
      <c r="K13" s="93">
        <v>56</v>
      </c>
      <c r="L13" s="94">
        <v>81</v>
      </c>
    </row>
    <row r="14" spans="1:15" s="2" customFormat="1" ht="19.2" customHeight="1">
      <c r="A14" s="91" t="s">
        <v>181</v>
      </c>
      <c r="B14" s="92" t="s">
        <v>19</v>
      </c>
      <c r="C14" s="92" t="s">
        <v>262</v>
      </c>
      <c r="D14" s="93">
        <v>2</v>
      </c>
      <c r="E14" s="93"/>
      <c r="F14" s="93">
        <v>1</v>
      </c>
      <c r="G14" s="93"/>
      <c r="H14" s="93"/>
      <c r="I14" s="93"/>
      <c r="J14" s="93"/>
      <c r="K14" s="93"/>
      <c r="L14" s="94">
        <v>3</v>
      </c>
    </row>
    <row r="15" spans="1:15" s="2" customFormat="1" ht="19.2" customHeight="1">
      <c r="A15" s="95" t="s">
        <v>181</v>
      </c>
      <c r="B15" s="96" t="s">
        <v>19</v>
      </c>
      <c r="C15" s="97" t="s">
        <v>260</v>
      </c>
      <c r="D15" s="98">
        <v>14</v>
      </c>
      <c r="E15" s="98">
        <v>10</v>
      </c>
      <c r="F15" s="98">
        <v>4</v>
      </c>
      <c r="G15" s="98"/>
      <c r="H15" s="98"/>
      <c r="I15" s="98"/>
      <c r="J15" s="98"/>
      <c r="K15" s="98">
        <v>56</v>
      </c>
      <c r="L15" s="98">
        <v>84</v>
      </c>
    </row>
    <row r="16" spans="1:15" s="2" customFormat="1" ht="19.2" customHeight="1">
      <c r="A16" s="91" t="s">
        <v>181</v>
      </c>
      <c r="B16" s="92" t="s">
        <v>24</v>
      </c>
      <c r="C16" s="92" t="s">
        <v>261</v>
      </c>
      <c r="D16" s="93">
        <v>9</v>
      </c>
      <c r="E16" s="93">
        <v>7</v>
      </c>
      <c r="F16" s="93"/>
      <c r="G16" s="93"/>
      <c r="H16" s="93"/>
      <c r="I16" s="93"/>
      <c r="J16" s="93"/>
      <c r="K16" s="93">
        <v>17</v>
      </c>
      <c r="L16" s="94">
        <v>33</v>
      </c>
    </row>
    <row r="17" spans="1:12" s="2" customFormat="1" ht="19.2" customHeight="1">
      <c r="A17" s="91" t="s">
        <v>181</v>
      </c>
      <c r="B17" s="92" t="s">
        <v>24</v>
      </c>
      <c r="C17" s="92" t="s">
        <v>262</v>
      </c>
      <c r="D17" s="93"/>
      <c r="E17" s="93">
        <v>1</v>
      </c>
      <c r="F17" s="93"/>
      <c r="G17" s="93"/>
      <c r="H17" s="93"/>
      <c r="I17" s="93"/>
      <c r="J17" s="93"/>
      <c r="K17" s="93"/>
      <c r="L17" s="94">
        <v>1</v>
      </c>
    </row>
    <row r="18" spans="1:12" s="2" customFormat="1" ht="19.2" customHeight="1">
      <c r="A18" s="95" t="s">
        <v>181</v>
      </c>
      <c r="B18" s="96" t="s">
        <v>24</v>
      </c>
      <c r="C18" s="97" t="s">
        <v>260</v>
      </c>
      <c r="D18" s="98">
        <v>9</v>
      </c>
      <c r="E18" s="98">
        <v>8</v>
      </c>
      <c r="F18" s="98"/>
      <c r="G18" s="98"/>
      <c r="H18" s="98"/>
      <c r="I18" s="98"/>
      <c r="J18" s="98"/>
      <c r="K18" s="98">
        <v>17</v>
      </c>
      <c r="L18" s="98">
        <v>34</v>
      </c>
    </row>
    <row r="19" spans="1:12" s="2" customFormat="1" ht="19.2" customHeight="1">
      <c r="A19" s="91" t="s">
        <v>181</v>
      </c>
      <c r="B19" s="92" t="s">
        <v>30</v>
      </c>
      <c r="C19" s="92" t="s">
        <v>261</v>
      </c>
      <c r="D19" s="93">
        <v>3</v>
      </c>
      <c r="E19" s="93">
        <v>13</v>
      </c>
      <c r="F19" s="93">
        <v>11</v>
      </c>
      <c r="G19" s="93">
        <v>7</v>
      </c>
      <c r="H19" s="93"/>
      <c r="I19" s="93"/>
      <c r="J19" s="93"/>
      <c r="K19" s="93">
        <v>81</v>
      </c>
      <c r="L19" s="94">
        <v>115</v>
      </c>
    </row>
    <row r="20" spans="1:12" s="2" customFormat="1" ht="19.2" customHeight="1">
      <c r="A20" s="91" t="s">
        <v>181</v>
      </c>
      <c r="B20" s="92" t="s">
        <v>30</v>
      </c>
      <c r="C20" s="92" t="s">
        <v>263</v>
      </c>
      <c r="D20" s="93"/>
      <c r="E20" s="93">
        <v>1</v>
      </c>
      <c r="F20" s="93">
        <v>9</v>
      </c>
      <c r="G20" s="93">
        <v>24</v>
      </c>
      <c r="H20" s="93"/>
      <c r="I20" s="93"/>
      <c r="J20" s="93"/>
      <c r="K20" s="93">
        <v>45</v>
      </c>
      <c r="L20" s="94">
        <v>79</v>
      </c>
    </row>
    <row r="21" spans="1:12" s="2" customFormat="1" ht="19.2" customHeight="1">
      <c r="A21" s="91" t="s">
        <v>181</v>
      </c>
      <c r="B21" s="92" t="s">
        <v>30</v>
      </c>
      <c r="C21" s="92" t="s">
        <v>262</v>
      </c>
      <c r="D21" s="93"/>
      <c r="E21" s="93"/>
      <c r="F21" s="93">
        <v>9</v>
      </c>
      <c r="G21" s="93">
        <v>32</v>
      </c>
      <c r="H21" s="93"/>
      <c r="I21" s="93">
        <v>1</v>
      </c>
      <c r="J21" s="93"/>
      <c r="K21" s="93">
        <v>40</v>
      </c>
      <c r="L21" s="94">
        <v>82</v>
      </c>
    </row>
    <row r="22" spans="1:12" s="2" customFormat="1" ht="19.2" customHeight="1">
      <c r="A22" s="95" t="s">
        <v>181</v>
      </c>
      <c r="B22" s="96" t="s">
        <v>30</v>
      </c>
      <c r="C22" s="97" t="s">
        <v>260</v>
      </c>
      <c r="D22" s="98">
        <v>3</v>
      </c>
      <c r="E22" s="98">
        <v>14</v>
      </c>
      <c r="F22" s="98">
        <v>29</v>
      </c>
      <c r="G22" s="98">
        <v>63</v>
      </c>
      <c r="H22" s="98"/>
      <c r="I22" s="98">
        <v>1</v>
      </c>
      <c r="J22" s="98"/>
      <c r="K22" s="98">
        <v>166</v>
      </c>
      <c r="L22" s="98">
        <v>276</v>
      </c>
    </row>
    <row r="23" spans="1:12" s="2" customFormat="1" ht="19.2" customHeight="1">
      <c r="A23" s="91" t="s">
        <v>181</v>
      </c>
      <c r="B23" s="92" t="s">
        <v>39</v>
      </c>
      <c r="C23" s="92" t="s">
        <v>261</v>
      </c>
      <c r="D23" s="93">
        <v>7</v>
      </c>
      <c r="E23" s="93">
        <v>13</v>
      </c>
      <c r="F23" s="93">
        <v>4</v>
      </c>
      <c r="G23" s="93"/>
      <c r="H23" s="93"/>
      <c r="I23" s="93"/>
      <c r="J23" s="93"/>
      <c r="K23" s="93">
        <v>63</v>
      </c>
      <c r="L23" s="94">
        <v>87</v>
      </c>
    </row>
    <row r="24" spans="1:12" s="2" customFormat="1" ht="19.2" customHeight="1">
      <c r="A24" s="91" t="s">
        <v>181</v>
      </c>
      <c r="B24" s="92" t="s">
        <v>39</v>
      </c>
      <c r="C24" s="92" t="s">
        <v>263</v>
      </c>
      <c r="D24" s="93"/>
      <c r="E24" s="93"/>
      <c r="F24" s="93">
        <v>2</v>
      </c>
      <c r="G24" s="93"/>
      <c r="H24" s="93"/>
      <c r="I24" s="93"/>
      <c r="J24" s="93"/>
      <c r="K24" s="93">
        <v>1</v>
      </c>
      <c r="L24" s="94">
        <v>3</v>
      </c>
    </row>
    <row r="25" spans="1:12" s="2" customFormat="1" ht="19.2" customHeight="1">
      <c r="A25" s="91" t="s">
        <v>181</v>
      </c>
      <c r="B25" s="92" t="s">
        <v>39</v>
      </c>
      <c r="C25" s="92" t="s">
        <v>262</v>
      </c>
      <c r="D25" s="93">
        <v>2</v>
      </c>
      <c r="E25" s="93"/>
      <c r="F25" s="93">
        <v>1</v>
      </c>
      <c r="G25" s="93">
        <v>2</v>
      </c>
      <c r="H25" s="93"/>
      <c r="I25" s="93"/>
      <c r="J25" s="93"/>
      <c r="K25" s="93">
        <v>1</v>
      </c>
      <c r="L25" s="94">
        <v>6</v>
      </c>
    </row>
    <row r="26" spans="1:12" s="2" customFormat="1" ht="19.2" customHeight="1">
      <c r="A26" s="95" t="s">
        <v>181</v>
      </c>
      <c r="B26" s="96" t="s">
        <v>39</v>
      </c>
      <c r="C26" s="97" t="s">
        <v>260</v>
      </c>
      <c r="D26" s="98">
        <v>9</v>
      </c>
      <c r="E26" s="98">
        <v>13</v>
      </c>
      <c r="F26" s="98">
        <v>7</v>
      </c>
      <c r="G26" s="98">
        <v>2</v>
      </c>
      <c r="H26" s="98"/>
      <c r="I26" s="98"/>
      <c r="J26" s="98"/>
      <c r="K26" s="98">
        <v>65</v>
      </c>
      <c r="L26" s="98">
        <v>96</v>
      </c>
    </row>
    <row r="27" spans="1:12" s="2" customFormat="1" ht="19.2" customHeight="1">
      <c r="A27" s="91" t="s">
        <v>181</v>
      </c>
      <c r="B27" s="92" t="s">
        <v>40</v>
      </c>
      <c r="C27" s="92" t="s">
        <v>261</v>
      </c>
      <c r="D27" s="93"/>
      <c r="E27" s="93"/>
      <c r="F27" s="93"/>
      <c r="G27" s="93"/>
      <c r="H27" s="93"/>
      <c r="I27" s="93"/>
      <c r="J27" s="93"/>
      <c r="K27" s="93">
        <v>97</v>
      </c>
      <c r="L27" s="94">
        <v>97</v>
      </c>
    </row>
    <row r="28" spans="1:12" s="2" customFormat="1" ht="19.2" customHeight="1">
      <c r="A28" s="91" t="s">
        <v>181</v>
      </c>
      <c r="B28" s="92" t="s">
        <v>40</v>
      </c>
      <c r="C28" s="92" t="s">
        <v>263</v>
      </c>
      <c r="D28" s="93"/>
      <c r="E28" s="93"/>
      <c r="F28" s="93">
        <v>2</v>
      </c>
      <c r="G28" s="93"/>
      <c r="H28" s="93"/>
      <c r="I28" s="93"/>
      <c r="J28" s="93"/>
      <c r="K28" s="93">
        <v>25</v>
      </c>
      <c r="L28" s="94">
        <v>27</v>
      </c>
    </row>
    <row r="29" spans="1:12" s="2" customFormat="1" ht="19.2" customHeight="1">
      <c r="A29" s="91" t="s">
        <v>181</v>
      </c>
      <c r="B29" s="92" t="s">
        <v>40</v>
      </c>
      <c r="C29" s="92" t="s">
        <v>262</v>
      </c>
      <c r="D29" s="93">
        <v>1</v>
      </c>
      <c r="E29" s="93"/>
      <c r="F29" s="93"/>
      <c r="G29" s="93"/>
      <c r="H29" s="93"/>
      <c r="I29" s="93"/>
      <c r="J29" s="93"/>
      <c r="K29" s="93">
        <v>12</v>
      </c>
      <c r="L29" s="94">
        <v>13</v>
      </c>
    </row>
    <row r="30" spans="1:12" s="2" customFormat="1" ht="19.2" customHeight="1">
      <c r="A30" s="95" t="s">
        <v>181</v>
      </c>
      <c r="B30" s="96" t="s">
        <v>40</v>
      </c>
      <c r="C30" s="97" t="s">
        <v>260</v>
      </c>
      <c r="D30" s="98">
        <v>1</v>
      </c>
      <c r="E30" s="98"/>
      <c r="F30" s="98">
        <v>2</v>
      </c>
      <c r="G30" s="98"/>
      <c r="H30" s="98"/>
      <c r="I30" s="98"/>
      <c r="J30" s="98"/>
      <c r="K30" s="98">
        <v>134</v>
      </c>
      <c r="L30" s="98">
        <v>137</v>
      </c>
    </row>
    <row r="31" spans="1:12" s="2" customFormat="1" ht="19.2" customHeight="1">
      <c r="A31" s="91" t="s">
        <v>181</v>
      </c>
      <c r="B31" s="92" t="s">
        <v>46</v>
      </c>
      <c r="C31" s="92" t="s">
        <v>261</v>
      </c>
      <c r="D31" s="93">
        <v>18</v>
      </c>
      <c r="E31" s="93">
        <v>7</v>
      </c>
      <c r="F31" s="93">
        <v>11</v>
      </c>
      <c r="G31" s="93"/>
      <c r="H31" s="93"/>
      <c r="I31" s="93"/>
      <c r="J31" s="93"/>
      <c r="K31" s="93">
        <v>40</v>
      </c>
      <c r="L31" s="94">
        <v>76</v>
      </c>
    </row>
    <row r="32" spans="1:12" s="2" customFormat="1" ht="19.2" customHeight="1">
      <c r="A32" s="91" t="s">
        <v>181</v>
      </c>
      <c r="B32" s="92" t="s">
        <v>46</v>
      </c>
      <c r="C32" s="92" t="s">
        <v>263</v>
      </c>
      <c r="D32" s="93">
        <v>2</v>
      </c>
      <c r="E32" s="93"/>
      <c r="F32" s="93">
        <v>10</v>
      </c>
      <c r="G32" s="93">
        <v>14</v>
      </c>
      <c r="H32" s="93">
        <v>1</v>
      </c>
      <c r="I32" s="93"/>
      <c r="J32" s="93"/>
      <c r="K32" s="93">
        <v>9</v>
      </c>
      <c r="L32" s="94">
        <v>36</v>
      </c>
    </row>
    <row r="33" spans="1:12" s="2" customFormat="1" ht="19.2" customHeight="1">
      <c r="A33" s="91" t="s">
        <v>181</v>
      </c>
      <c r="B33" s="92" t="s">
        <v>46</v>
      </c>
      <c r="C33" s="92" t="s">
        <v>262</v>
      </c>
      <c r="D33" s="93">
        <v>4</v>
      </c>
      <c r="E33" s="93"/>
      <c r="F33" s="93">
        <v>16</v>
      </c>
      <c r="G33" s="93">
        <v>11</v>
      </c>
      <c r="H33" s="93">
        <v>1</v>
      </c>
      <c r="I33" s="93"/>
      <c r="J33" s="93"/>
      <c r="K33" s="93">
        <v>7</v>
      </c>
      <c r="L33" s="94">
        <v>39</v>
      </c>
    </row>
    <row r="34" spans="1:12" s="2" customFormat="1" ht="19.2" customHeight="1">
      <c r="A34" s="95" t="s">
        <v>181</v>
      </c>
      <c r="B34" s="96" t="s">
        <v>46</v>
      </c>
      <c r="C34" s="97" t="s">
        <v>260</v>
      </c>
      <c r="D34" s="98">
        <v>24</v>
      </c>
      <c r="E34" s="98">
        <v>7</v>
      </c>
      <c r="F34" s="98">
        <v>37</v>
      </c>
      <c r="G34" s="98">
        <v>25</v>
      </c>
      <c r="H34" s="98">
        <v>2</v>
      </c>
      <c r="I34" s="98"/>
      <c r="J34" s="98"/>
      <c r="K34" s="98">
        <v>56</v>
      </c>
      <c r="L34" s="98">
        <v>151</v>
      </c>
    </row>
    <row r="35" spans="1:12" s="2" customFormat="1" ht="19.2" customHeight="1">
      <c r="A35" s="91" t="s">
        <v>181</v>
      </c>
      <c r="B35" s="92" t="s">
        <v>50</v>
      </c>
      <c r="C35" s="92" t="s">
        <v>261</v>
      </c>
      <c r="D35" s="93"/>
      <c r="E35" s="93"/>
      <c r="F35" s="93"/>
      <c r="G35" s="93">
        <v>1</v>
      </c>
      <c r="H35" s="93"/>
      <c r="I35" s="93"/>
      <c r="J35" s="93"/>
      <c r="K35" s="93">
        <v>47</v>
      </c>
      <c r="L35" s="94">
        <v>48</v>
      </c>
    </row>
    <row r="36" spans="1:12" s="2" customFormat="1" ht="19.2" customHeight="1">
      <c r="A36" s="91" t="s">
        <v>181</v>
      </c>
      <c r="B36" s="92" t="s">
        <v>50</v>
      </c>
      <c r="C36" s="92" t="s">
        <v>263</v>
      </c>
      <c r="D36" s="93"/>
      <c r="E36" s="93">
        <v>1</v>
      </c>
      <c r="F36" s="93"/>
      <c r="G36" s="93"/>
      <c r="H36" s="93"/>
      <c r="I36" s="93"/>
      <c r="J36" s="93"/>
      <c r="K36" s="93">
        <v>56</v>
      </c>
      <c r="L36" s="94">
        <v>57</v>
      </c>
    </row>
    <row r="37" spans="1:12" s="2" customFormat="1" ht="19.2" customHeight="1">
      <c r="A37" s="91" t="s">
        <v>181</v>
      </c>
      <c r="B37" s="92" t="s">
        <v>50</v>
      </c>
      <c r="C37" s="92" t="s">
        <v>262</v>
      </c>
      <c r="D37" s="93"/>
      <c r="E37" s="93"/>
      <c r="F37" s="93">
        <v>1</v>
      </c>
      <c r="G37" s="93">
        <v>1</v>
      </c>
      <c r="H37" s="93"/>
      <c r="I37" s="93"/>
      <c r="J37" s="93"/>
      <c r="K37" s="93">
        <v>24</v>
      </c>
      <c r="L37" s="94">
        <v>26</v>
      </c>
    </row>
    <row r="38" spans="1:12" s="2" customFormat="1" ht="19.2" customHeight="1">
      <c r="A38" s="95" t="s">
        <v>181</v>
      </c>
      <c r="B38" s="96" t="s">
        <v>50</v>
      </c>
      <c r="C38" s="97" t="s">
        <v>260</v>
      </c>
      <c r="D38" s="98"/>
      <c r="E38" s="98">
        <v>1</v>
      </c>
      <c r="F38" s="98">
        <v>1</v>
      </c>
      <c r="G38" s="98">
        <v>2</v>
      </c>
      <c r="H38" s="98"/>
      <c r="I38" s="98"/>
      <c r="J38" s="98"/>
      <c r="K38" s="98">
        <v>127</v>
      </c>
      <c r="L38" s="98">
        <v>131</v>
      </c>
    </row>
    <row r="39" spans="1:12" s="2" customFormat="1" ht="19.2" customHeight="1">
      <c r="A39" s="91" t="s">
        <v>181</v>
      </c>
      <c r="B39" s="92" t="s">
        <v>57</v>
      </c>
      <c r="C39" s="92" t="s">
        <v>261</v>
      </c>
      <c r="D39" s="93">
        <v>1</v>
      </c>
      <c r="E39" s="93">
        <v>18</v>
      </c>
      <c r="F39" s="93">
        <v>10</v>
      </c>
      <c r="G39" s="93"/>
      <c r="H39" s="93"/>
      <c r="I39" s="93"/>
      <c r="J39" s="93"/>
      <c r="K39" s="93">
        <v>108</v>
      </c>
      <c r="L39" s="94">
        <v>137</v>
      </c>
    </row>
    <row r="40" spans="1:12" s="2" customFormat="1" ht="19.2" customHeight="1">
      <c r="A40" s="91" t="s">
        <v>181</v>
      </c>
      <c r="B40" s="92" t="s">
        <v>57</v>
      </c>
      <c r="C40" s="92" t="s">
        <v>263</v>
      </c>
      <c r="D40" s="93"/>
      <c r="E40" s="93"/>
      <c r="F40" s="93"/>
      <c r="G40" s="93"/>
      <c r="H40" s="93"/>
      <c r="I40" s="93"/>
      <c r="J40" s="93"/>
      <c r="K40" s="93">
        <v>1</v>
      </c>
      <c r="L40" s="94">
        <v>1</v>
      </c>
    </row>
    <row r="41" spans="1:12" s="2" customFormat="1" ht="19.2" customHeight="1">
      <c r="A41" s="91" t="s">
        <v>181</v>
      </c>
      <c r="B41" s="92" t="s">
        <v>57</v>
      </c>
      <c r="C41" s="92" t="s">
        <v>262</v>
      </c>
      <c r="D41" s="93"/>
      <c r="E41" s="93"/>
      <c r="F41" s="93"/>
      <c r="G41" s="93">
        <v>2</v>
      </c>
      <c r="H41" s="93"/>
      <c r="I41" s="93"/>
      <c r="J41" s="93"/>
      <c r="K41" s="93">
        <v>8</v>
      </c>
      <c r="L41" s="94">
        <v>10</v>
      </c>
    </row>
    <row r="42" spans="1:12" s="2" customFormat="1" ht="19.2" customHeight="1">
      <c r="A42" s="95" t="s">
        <v>181</v>
      </c>
      <c r="B42" s="96" t="s">
        <v>57</v>
      </c>
      <c r="C42" s="97" t="s">
        <v>260</v>
      </c>
      <c r="D42" s="98">
        <v>1</v>
      </c>
      <c r="E42" s="98">
        <v>18</v>
      </c>
      <c r="F42" s="98">
        <v>10</v>
      </c>
      <c r="G42" s="98">
        <v>2</v>
      </c>
      <c r="H42" s="98"/>
      <c r="I42" s="98"/>
      <c r="J42" s="98"/>
      <c r="K42" s="98">
        <v>117</v>
      </c>
      <c r="L42" s="98">
        <v>148</v>
      </c>
    </row>
    <row r="43" spans="1:12" s="2" customFormat="1" ht="19.2" customHeight="1">
      <c r="A43" s="91" t="s">
        <v>181</v>
      </c>
      <c r="B43" s="92" t="s">
        <v>41</v>
      </c>
      <c r="C43" s="92" t="s">
        <v>261</v>
      </c>
      <c r="D43" s="93"/>
      <c r="E43" s="93"/>
      <c r="F43" s="93"/>
      <c r="G43" s="93"/>
      <c r="H43" s="93"/>
      <c r="I43" s="93"/>
      <c r="J43" s="93"/>
      <c r="K43" s="93">
        <v>75</v>
      </c>
      <c r="L43" s="94">
        <v>75</v>
      </c>
    </row>
    <row r="44" spans="1:12" s="2" customFormat="1" ht="19.2" customHeight="1">
      <c r="A44" s="91" t="s">
        <v>181</v>
      </c>
      <c r="B44" s="92" t="s">
        <v>41</v>
      </c>
      <c r="C44" s="92" t="s">
        <v>263</v>
      </c>
      <c r="D44" s="93"/>
      <c r="E44" s="93"/>
      <c r="F44" s="93"/>
      <c r="G44" s="93"/>
      <c r="H44" s="93"/>
      <c r="I44" s="93"/>
      <c r="J44" s="93"/>
      <c r="K44" s="93">
        <v>1</v>
      </c>
      <c r="L44" s="94">
        <v>1</v>
      </c>
    </row>
    <row r="45" spans="1:12" s="2" customFormat="1" ht="19.2" customHeight="1">
      <c r="A45" s="95" t="s">
        <v>181</v>
      </c>
      <c r="B45" s="96" t="s">
        <v>41</v>
      </c>
      <c r="C45" s="97" t="s">
        <v>260</v>
      </c>
      <c r="D45" s="98"/>
      <c r="E45" s="98"/>
      <c r="F45" s="98"/>
      <c r="G45" s="98"/>
      <c r="H45" s="98"/>
      <c r="I45" s="98"/>
      <c r="J45" s="98"/>
      <c r="K45" s="98">
        <v>76</v>
      </c>
      <c r="L45" s="98">
        <v>76</v>
      </c>
    </row>
    <row r="46" spans="1:12" s="2" customFormat="1" ht="19.2" customHeight="1">
      <c r="A46" s="91" t="s">
        <v>181</v>
      </c>
      <c r="B46" s="92" t="s">
        <v>59</v>
      </c>
      <c r="C46" s="92" t="s">
        <v>261</v>
      </c>
      <c r="D46" s="93">
        <v>31</v>
      </c>
      <c r="E46" s="93">
        <v>21</v>
      </c>
      <c r="F46" s="93">
        <v>5</v>
      </c>
      <c r="G46" s="93"/>
      <c r="H46" s="93"/>
      <c r="I46" s="93"/>
      <c r="J46" s="93"/>
      <c r="K46" s="93">
        <v>132</v>
      </c>
      <c r="L46" s="94">
        <v>189</v>
      </c>
    </row>
    <row r="47" spans="1:12" s="2" customFormat="1" ht="19.2" customHeight="1">
      <c r="A47" s="91" t="s">
        <v>181</v>
      </c>
      <c r="B47" s="92" t="s">
        <v>59</v>
      </c>
      <c r="C47" s="92" t="s">
        <v>262</v>
      </c>
      <c r="D47" s="93">
        <v>1</v>
      </c>
      <c r="E47" s="93"/>
      <c r="F47" s="93"/>
      <c r="G47" s="93"/>
      <c r="H47" s="93"/>
      <c r="I47" s="93"/>
      <c r="J47" s="93"/>
      <c r="K47" s="93"/>
      <c r="L47" s="94">
        <v>1</v>
      </c>
    </row>
    <row r="48" spans="1:12" s="2" customFormat="1" ht="19.2" customHeight="1">
      <c r="A48" s="95" t="s">
        <v>181</v>
      </c>
      <c r="B48" s="96" t="s">
        <v>59</v>
      </c>
      <c r="C48" s="97" t="s">
        <v>260</v>
      </c>
      <c r="D48" s="98">
        <v>32</v>
      </c>
      <c r="E48" s="98">
        <v>21</v>
      </c>
      <c r="F48" s="98">
        <v>5</v>
      </c>
      <c r="G48" s="98"/>
      <c r="H48" s="98"/>
      <c r="I48" s="98"/>
      <c r="J48" s="98"/>
      <c r="K48" s="98">
        <v>132</v>
      </c>
      <c r="L48" s="98">
        <v>190</v>
      </c>
    </row>
    <row r="49" spans="1:12" s="2" customFormat="1" ht="19.2" customHeight="1">
      <c r="A49" s="91" t="s">
        <v>181</v>
      </c>
      <c r="B49" s="92" t="s">
        <v>63</v>
      </c>
      <c r="C49" s="92" t="s">
        <v>261</v>
      </c>
      <c r="D49" s="93">
        <v>9</v>
      </c>
      <c r="E49" s="93">
        <v>5</v>
      </c>
      <c r="F49" s="93">
        <v>5</v>
      </c>
      <c r="G49" s="93">
        <v>4</v>
      </c>
      <c r="H49" s="93"/>
      <c r="I49" s="93"/>
      <c r="J49" s="93"/>
      <c r="K49" s="93">
        <v>25</v>
      </c>
      <c r="L49" s="94">
        <v>48</v>
      </c>
    </row>
    <row r="50" spans="1:12" s="2" customFormat="1" ht="19.2" customHeight="1">
      <c r="A50" s="91" t="s">
        <v>181</v>
      </c>
      <c r="B50" s="92" t="s">
        <v>63</v>
      </c>
      <c r="C50" s="92" t="s">
        <v>263</v>
      </c>
      <c r="D50" s="93">
        <v>1</v>
      </c>
      <c r="E50" s="93">
        <v>2</v>
      </c>
      <c r="F50" s="93">
        <v>6</v>
      </c>
      <c r="G50" s="93">
        <v>21</v>
      </c>
      <c r="H50" s="93">
        <v>1</v>
      </c>
      <c r="I50" s="93">
        <v>1</v>
      </c>
      <c r="J50" s="93"/>
      <c r="K50" s="93">
        <v>22</v>
      </c>
      <c r="L50" s="94">
        <v>54</v>
      </c>
    </row>
    <row r="51" spans="1:12" s="2" customFormat="1" ht="19.2" customHeight="1">
      <c r="A51" s="91" t="s">
        <v>181</v>
      </c>
      <c r="B51" s="92" t="s">
        <v>63</v>
      </c>
      <c r="C51" s="92" t="s">
        <v>262</v>
      </c>
      <c r="D51" s="93">
        <v>2</v>
      </c>
      <c r="E51" s="93"/>
      <c r="F51" s="93">
        <v>5</v>
      </c>
      <c r="G51" s="93">
        <v>8</v>
      </c>
      <c r="H51" s="93"/>
      <c r="I51" s="93"/>
      <c r="J51" s="93">
        <v>1</v>
      </c>
      <c r="K51" s="93">
        <v>5</v>
      </c>
      <c r="L51" s="94">
        <v>21</v>
      </c>
    </row>
    <row r="52" spans="1:12" s="2" customFormat="1" ht="19.2" customHeight="1">
      <c r="A52" s="95" t="s">
        <v>181</v>
      </c>
      <c r="B52" s="96" t="s">
        <v>63</v>
      </c>
      <c r="C52" s="97" t="s">
        <v>260</v>
      </c>
      <c r="D52" s="98">
        <v>12</v>
      </c>
      <c r="E52" s="98">
        <v>7</v>
      </c>
      <c r="F52" s="98">
        <v>16</v>
      </c>
      <c r="G52" s="98">
        <v>33</v>
      </c>
      <c r="H52" s="98">
        <v>1</v>
      </c>
      <c r="I52" s="98">
        <v>1</v>
      </c>
      <c r="J52" s="98">
        <v>1</v>
      </c>
      <c r="K52" s="98">
        <v>52</v>
      </c>
      <c r="L52" s="98">
        <v>123</v>
      </c>
    </row>
    <row r="53" spans="1:12" s="2" customFormat="1" ht="19.2" customHeight="1">
      <c r="A53" s="91" t="s">
        <v>181</v>
      </c>
      <c r="B53" s="92" t="s">
        <v>66</v>
      </c>
      <c r="C53" s="92" t="s">
        <v>261</v>
      </c>
      <c r="D53" s="93">
        <v>9</v>
      </c>
      <c r="E53" s="93">
        <v>13</v>
      </c>
      <c r="F53" s="93">
        <v>6</v>
      </c>
      <c r="G53" s="93"/>
      <c r="H53" s="93"/>
      <c r="I53" s="93"/>
      <c r="J53" s="93"/>
      <c r="K53" s="93">
        <v>59</v>
      </c>
      <c r="L53" s="94">
        <v>87</v>
      </c>
    </row>
    <row r="54" spans="1:12" s="2" customFormat="1" ht="19.2" customHeight="1">
      <c r="A54" s="91" t="s">
        <v>181</v>
      </c>
      <c r="B54" s="92" t="s">
        <v>66</v>
      </c>
      <c r="C54" s="92" t="s">
        <v>262</v>
      </c>
      <c r="D54" s="93">
        <v>1</v>
      </c>
      <c r="E54" s="93"/>
      <c r="F54" s="93"/>
      <c r="G54" s="93">
        <v>2</v>
      </c>
      <c r="H54" s="93"/>
      <c r="I54" s="93"/>
      <c r="J54" s="93"/>
      <c r="K54" s="93">
        <v>6</v>
      </c>
      <c r="L54" s="94">
        <v>9</v>
      </c>
    </row>
    <row r="55" spans="1:12" s="2" customFormat="1" ht="19.2" customHeight="1">
      <c r="A55" s="95" t="s">
        <v>181</v>
      </c>
      <c r="B55" s="96" t="s">
        <v>66</v>
      </c>
      <c r="C55" s="97" t="s">
        <v>260</v>
      </c>
      <c r="D55" s="98">
        <v>10</v>
      </c>
      <c r="E55" s="98">
        <v>13</v>
      </c>
      <c r="F55" s="98">
        <v>6</v>
      </c>
      <c r="G55" s="98">
        <v>2</v>
      </c>
      <c r="H55" s="98"/>
      <c r="I55" s="98"/>
      <c r="J55" s="98"/>
      <c r="K55" s="98">
        <v>65</v>
      </c>
      <c r="L55" s="98">
        <v>96</v>
      </c>
    </row>
    <row r="56" spans="1:12" s="2" customFormat="1" ht="19.2" customHeight="1">
      <c r="A56" s="91" t="s">
        <v>181</v>
      </c>
      <c r="B56" s="92" t="s">
        <v>70</v>
      </c>
      <c r="C56" s="92" t="s">
        <v>261</v>
      </c>
      <c r="D56" s="93"/>
      <c r="E56" s="93"/>
      <c r="F56" s="93"/>
      <c r="G56" s="93"/>
      <c r="H56" s="93"/>
      <c r="I56" s="93"/>
      <c r="J56" s="93"/>
      <c r="K56" s="93">
        <v>146</v>
      </c>
      <c r="L56" s="94">
        <v>146</v>
      </c>
    </row>
    <row r="57" spans="1:12" s="2" customFormat="1" ht="19.2" customHeight="1">
      <c r="A57" s="91" t="s">
        <v>181</v>
      </c>
      <c r="B57" s="92" t="s">
        <v>70</v>
      </c>
      <c r="C57" s="92" t="s">
        <v>263</v>
      </c>
      <c r="D57" s="93"/>
      <c r="E57" s="93"/>
      <c r="F57" s="93"/>
      <c r="G57" s="93"/>
      <c r="H57" s="93"/>
      <c r="I57" s="93"/>
      <c r="J57" s="93"/>
      <c r="K57" s="93">
        <v>7</v>
      </c>
      <c r="L57" s="94">
        <v>7</v>
      </c>
    </row>
    <row r="58" spans="1:12" s="2" customFormat="1" ht="19.2" customHeight="1">
      <c r="A58" s="91" t="s">
        <v>181</v>
      </c>
      <c r="B58" s="92" t="s">
        <v>70</v>
      </c>
      <c r="C58" s="92" t="s">
        <v>262</v>
      </c>
      <c r="D58" s="93"/>
      <c r="E58" s="93"/>
      <c r="F58" s="93"/>
      <c r="G58" s="93"/>
      <c r="H58" s="93"/>
      <c r="I58" s="93"/>
      <c r="J58" s="93"/>
      <c r="K58" s="93">
        <v>1</v>
      </c>
      <c r="L58" s="94">
        <v>1</v>
      </c>
    </row>
    <row r="59" spans="1:12" s="2" customFormat="1" ht="19.2" customHeight="1">
      <c r="A59" s="95" t="s">
        <v>181</v>
      </c>
      <c r="B59" s="96" t="s">
        <v>70</v>
      </c>
      <c r="C59" s="97" t="s">
        <v>260</v>
      </c>
      <c r="D59" s="98"/>
      <c r="E59" s="98"/>
      <c r="F59" s="98"/>
      <c r="G59" s="98"/>
      <c r="H59" s="98"/>
      <c r="I59" s="98"/>
      <c r="J59" s="98"/>
      <c r="K59" s="98">
        <v>154</v>
      </c>
      <c r="L59" s="98">
        <v>154</v>
      </c>
    </row>
    <row r="60" spans="1:12" s="2" customFormat="1" ht="19.2" customHeight="1">
      <c r="A60" s="91" t="s">
        <v>181</v>
      </c>
      <c r="B60" s="92" t="s">
        <v>76</v>
      </c>
      <c r="C60" s="92" t="s">
        <v>261</v>
      </c>
      <c r="D60" s="93"/>
      <c r="E60" s="93"/>
      <c r="F60" s="93"/>
      <c r="G60" s="93"/>
      <c r="H60" s="93"/>
      <c r="I60" s="93"/>
      <c r="J60" s="93"/>
      <c r="K60" s="93">
        <v>46</v>
      </c>
      <c r="L60" s="94">
        <v>46</v>
      </c>
    </row>
    <row r="61" spans="1:12" s="2" customFormat="1" ht="19.2" customHeight="1">
      <c r="A61" s="91" t="s">
        <v>181</v>
      </c>
      <c r="B61" s="92" t="s">
        <v>76</v>
      </c>
      <c r="C61" s="92" t="s">
        <v>263</v>
      </c>
      <c r="D61" s="93"/>
      <c r="E61" s="93"/>
      <c r="F61" s="93"/>
      <c r="G61" s="93"/>
      <c r="H61" s="93"/>
      <c r="I61" s="93"/>
      <c r="J61" s="93"/>
      <c r="K61" s="93">
        <v>1</v>
      </c>
      <c r="L61" s="94">
        <v>1</v>
      </c>
    </row>
    <row r="62" spans="1:12" s="2" customFormat="1" ht="19.2" customHeight="1">
      <c r="A62" s="91" t="s">
        <v>181</v>
      </c>
      <c r="B62" s="92" t="s">
        <v>76</v>
      </c>
      <c r="C62" s="92" t="s">
        <v>262</v>
      </c>
      <c r="D62" s="93"/>
      <c r="E62" s="93"/>
      <c r="F62" s="93"/>
      <c r="G62" s="93"/>
      <c r="H62" s="93"/>
      <c r="I62" s="93"/>
      <c r="J62" s="93"/>
      <c r="K62" s="93">
        <v>2</v>
      </c>
      <c r="L62" s="94">
        <v>2</v>
      </c>
    </row>
    <row r="63" spans="1:12" s="2" customFormat="1" ht="19.2" customHeight="1">
      <c r="A63" s="95" t="s">
        <v>181</v>
      </c>
      <c r="B63" s="96" t="s">
        <v>76</v>
      </c>
      <c r="C63" s="97" t="s">
        <v>260</v>
      </c>
      <c r="D63" s="98"/>
      <c r="E63" s="98"/>
      <c r="F63" s="98"/>
      <c r="G63" s="98"/>
      <c r="H63" s="98"/>
      <c r="I63" s="98"/>
      <c r="J63" s="98"/>
      <c r="K63" s="98">
        <v>49</v>
      </c>
      <c r="L63" s="98">
        <v>49</v>
      </c>
    </row>
    <row r="64" spans="1:12" s="2" customFormat="1" ht="19.2" customHeight="1">
      <c r="A64" s="91" t="s">
        <v>181</v>
      </c>
      <c r="B64" s="92" t="s">
        <v>79</v>
      </c>
      <c r="C64" s="92" t="s">
        <v>261</v>
      </c>
      <c r="D64" s="93">
        <v>5</v>
      </c>
      <c r="E64" s="93">
        <v>11</v>
      </c>
      <c r="F64" s="93"/>
      <c r="G64" s="93"/>
      <c r="H64" s="93"/>
      <c r="I64" s="93"/>
      <c r="J64" s="93"/>
      <c r="K64" s="93">
        <v>57</v>
      </c>
      <c r="L64" s="94">
        <v>73</v>
      </c>
    </row>
    <row r="65" spans="1:12" s="2" customFormat="1" ht="19.2" customHeight="1">
      <c r="A65" s="91" t="s">
        <v>181</v>
      </c>
      <c r="B65" s="92" t="s">
        <v>79</v>
      </c>
      <c r="C65" s="92" t="s">
        <v>262</v>
      </c>
      <c r="D65" s="93"/>
      <c r="E65" s="93"/>
      <c r="F65" s="93"/>
      <c r="G65" s="93"/>
      <c r="H65" s="93"/>
      <c r="I65" s="93"/>
      <c r="J65" s="93"/>
      <c r="K65" s="93">
        <v>1</v>
      </c>
      <c r="L65" s="94">
        <v>1</v>
      </c>
    </row>
    <row r="66" spans="1:12" s="2" customFormat="1" ht="19.2" customHeight="1">
      <c r="A66" s="95" t="s">
        <v>181</v>
      </c>
      <c r="B66" s="96" t="s">
        <v>79</v>
      </c>
      <c r="C66" s="97" t="s">
        <v>260</v>
      </c>
      <c r="D66" s="98">
        <v>5</v>
      </c>
      <c r="E66" s="98">
        <v>11</v>
      </c>
      <c r="F66" s="98"/>
      <c r="G66" s="98"/>
      <c r="H66" s="98"/>
      <c r="I66" s="98"/>
      <c r="J66" s="98"/>
      <c r="K66" s="98">
        <v>58</v>
      </c>
      <c r="L66" s="98">
        <v>74</v>
      </c>
    </row>
    <row r="67" spans="1:12" s="2" customFormat="1" ht="19.2" customHeight="1">
      <c r="A67" s="91" t="s">
        <v>202</v>
      </c>
      <c r="B67" s="92" t="s">
        <v>83</v>
      </c>
      <c r="C67" s="92" t="s">
        <v>261</v>
      </c>
      <c r="D67" s="93">
        <v>4</v>
      </c>
      <c r="E67" s="93">
        <v>5</v>
      </c>
      <c r="F67" s="93"/>
      <c r="G67" s="93">
        <v>30</v>
      </c>
      <c r="H67" s="93">
        <v>1</v>
      </c>
      <c r="I67" s="93"/>
      <c r="J67" s="93">
        <v>1</v>
      </c>
      <c r="K67" s="93">
        <v>62</v>
      </c>
      <c r="L67" s="94">
        <v>103</v>
      </c>
    </row>
    <row r="68" spans="1:12" s="2" customFormat="1" ht="19.2" customHeight="1">
      <c r="A68" s="91" t="s">
        <v>202</v>
      </c>
      <c r="B68" s="92" t="s">
        <v>83</v>
      </c>
      <c r="C68" s="92" t="s">
        <v>263</v>
      </c>
      <c r="D68" s="93">
        <v>5</v>
      </c>
      <c r="E68" s="93"/>
      <c r="F68" s="93"/>
      <c r="G68" s="93">
        <v>31</v>
      </c>
      <c r="H68" s="93">
        <v>3</v>
      </c>
      <c r="I68" s="93"/>
      <c r="J68" s="93">
        <v>1</v>
      </c>
      <c r="K68" s="93">
        <v>44</v>
      </c>
      <c r="L68" s="94">
        <v>84</v>
      </c>
    </row>
    <row r="69" spans="1:12" s="2" customFormat="1" ht="19.2" customHeight="1">
      <c r="A69" s="91" t="s">
        <v>202</v>
      </c>
      <c r="B69" s="92" t="s">
        <v>83</v>
      </c>
      <c r="C69" s="92" t="s">
        <v>262</v>
      </c>
      <c r="D69" s="93">
        <v>5</v>
      </c>
      <c r="E69" s="93">
        <v>1</v>
      </c>
      <c r="F69" s="93"/>
      <c r="G69" s="93">
        <v>41</v>
      </c>
      <c r="H69" s="93">
        <v>2</v>
      </c>
      <c r="I69" s="93"/>
      <c r="J69" s="93">
        <v>2</v>
      </c>
      <c r="K69" s="93">
        <v>21</v>
      </c>
      <c r="L69" s="94">
        <v>72</v>
      </c>
    </row>
    <row r="70" spans="1:12" s="2" customFormat="1" ht="19.2" customHeight="1">
      <c r="A70" s="95" t="s">
        <v>202</v>
      </c>
      <c r="B70" s="96" t="s">
        <v>83</v>
      </c>
      <c r="C70" s="97" t="s">
        <v>260</v>
      </c>
      <c r="D70" s="98">
        <v>14</v>
      </c>
      <c r="E70" s="98">
        <v>6</v>
      </c>
      <c r="F70" s="98"/>
      <c r="G70" s="98">
        <v>102</v>
      </c>
      <c r="H70" s="98">
        <v>6</v>
      </c>
      <c r="I70" s="98"/>
      <c r="J70" s="98">
        <v>4</v>
      </c>
      <c r="K70" s="98">
        <v>127</v>
      </c>
      <c r="L70" s="98">
        <v>259</v>
      </c>
    </row>
    <row r="71" spans="1:12" s="2" customFormat="1" ht="19.2" customHeight="1">
      <c r="A71" s="91" t="s">
        <v>202</v>
      </c>
      <c r="B71" s="92" t="s">
        <v>264</v>
      </c>
      <c r="C71" s="92" t="s">
        <v>261</v>
      </c>
      <c r="D71" s="93">
        <v>3</v>
      </c>
      <c r="E71" s="93"/>
      <c r="F71" s="93"/>
      <c r="G71" s="93">
        <v>9</v>
      </c>
      <c r="H71" s="93">
        <v>5</v>
      </c>
      <c r="I71" s="93"/>
      <c r="J71" s="93"/>
      <c r="K71" s="93">
        <v>35</v>
      </c>
      <c r="L71" s="94">
        <v>52</v>
      </c>
    </row>
    <row r="72" spans="1:12" s="2" customFormat="1" ht="19.2" customHeight="1">
      <c r="A72" s="91" t="s">
        <v>202</v>
      </c>
      <c r="B72" s="92" t="s">
        <v>264</v>
      </c>
      <c r="C72" s="92" t="s">
        <v>263</v>
      </c>
      <c r="D72" s="93">
        <v>2</v>
      </c>
      <c r="E72" s="93"/>
      <c r="F72" s="93">
        <v>4</v>
      </c>
      <c r="G72" s="93">
        <v>13</v>
      </c>
      <c r="H72" s="93">
        <v>1</v>
      </c>
      <c r="I72" s="93"/>
      <c r="J72" s="93">
        <v>2</v>
      </c>
      <c r="K72" s="93">
        <v>23</v>
      </c>
      <c r="L72" s="94">
        <v>45</v>
      </c>
    </row>
    <row r="73" spans="1:12" s="2" customFormat="1" ht="19.2" customHeight="1">
      <c r="A73" s="91" t="s">
        <v>202</v>
      </c>
      <c r="B73" s="92" t="s">
        <v>264</v>
      </c>
      <c r="C73" s="92" t="s">
        <v>262</v>
      </c>
      <c r="D73" s="93">
        <v>6</v>
      </c>
      <c r="E73" s="93">
        <v>1</v>
      </c>
      <c r="F73" s="93">
        <v>3</v>
      </c>
      <c r="G73" s="93">
        <v>48</v>
      </c>
      <c r="H73" s="93"/>
      <c r="I73" s="93"/>
      <c r="J73" s="93"/>
      <c r="K73" s="93">
        <v>18</v>
      </c>
      <c r="L73" s="94">
        <v>76</v>
      </c>
    </row>
    <row r="74" spans="1:12" s="2" customFormat="1" ht="19.2" customHeight="1">
      <c r="A74" s="95" t="s">
        <v>202</v>
      </c>
      <c r="B74" s="96" t="s">
        <v>264</v>
      </c>
      <c r="C74" s="97" t="s">
        <v>260</v>
      </c>
      <c r="D74" s="98">
        <v>11</v>
      </c>
      <c r="E74" s="98">
        <v>1</v>
      </c>
      <c r="F74" s="98">
        <v>7</v>
      </c>
      <c r="G74" s="98">
        <v>70</v>
      </c>
      <c r="H74" s="98">
        <v>6</v>
      </c>
      <c r="I74" s="98"/>
      <c r="J74" s="98">
        <v>2</v>
      </c>
      <c r="K74" s="98">
        <v>76</v>
      </c>
      <c r="L74" s="98">
        <v>173</v>
      </c>
    </row>
    <row r="75" spans="1:12" s="2" customFormat="1" ht="19.2" customHeight="1">
      <c r="A75" s="91" t="s">
        <v>202</v>
      </c>
      <c r="B75" s="92" t="s">
        <v>92</v>
      </c>
      <c r="C75" s="92" t="s">
        <v>261</v>
      </c>
      <c r="D75" s="93">
        <v>2</v>
      </c>
      <c r="E75" s="93"/>
      <c r="F75" s="93"/>
      <c r="G75" s="93">
        <v>12</v>
      </c>
      <c r="H75" s="93">
        <v>2</v>
      </c>
      <c r="I75" s="93"/>
      <c r="J75" s="93"/>
      <c r="K75" s="93">
        <v>66</v>
      </c>
      <c r="L75" s="94">
        <v>82</v>
      </c>
    </row>
    <row r="76" spans="1:12" s="2" customFormat="1" ht="19.2" customHeight="1">
      <c r="A76" s="91" t="s">
        <v>202</v>
      </c>
      <c r="B76" s="92" t="s">
        <v>92</v>
      </c>
      <c r="C76" s="92" t="s">
        <v>263</v>
      </c>
      <c r="D76" s="93">
        <v>2</v>
      </c>
      <c r="E76" s="93">
        <v>1</v>
      </c>
      <c r="F76" s="93"/>
      <c r="G76" s="93">
        <v>3</v>
      </c>
      <c r="H76" s="93">
        <v>1</v>
      </c>
      <c r="I76" s="93"/>
      <c r="J76" s="93"/>
      <c r="K76" s="93">
        <v>5</v>
      </c>
      <c r="L76" s="94">
        <v>12</v>
      </c>
    </row>
    <row r="77" spans="1:12" s="2" customFormat="1" ht="19.2" customHeight="1">
      <c r="A77" s="91" t="s">
        <v>202</v>
      </c>
      <c r="B77" s="92" t="s">
        <v>92</v>
      </c>
      <c r="C77" s="92" t="s">
        <v>262</v>
      </c>
      <c r="D77" s="93">
        <v>3</v>
      </c>
      <c r="E77" s="93">
        <v>2</v>
      </c>
      <c r="F77" s="93"/>
      <c r="G77" s="93">
        <v>2</v>
      </c>
      <c r="H77" s="93"/>
      <c r="I77" s="93"/>
      <c r="J77" s="93"/>
      <c r="K77" s="93">
        <v>2</v>
      </c>
      <c r="L77" s="94">
        <v>9</v>
      </c>
    </row>
    <row r="78" spans="1:12" s="2" customFormat="1" ht="19.2" customHeight="1">
      <c r="A78" s="95" t="s">
        <v>202</v>
      </c>
      <c r="B78" s="96" t="s">
        <v>92</v>
      </c>
      <c r="C78" s="97" t="s">
        <v>260</v>
      </c>
      <c r="D78" s="98">
        <v>7</v>
      </c>
      <c r="E78" s="98">
        <v>3</v>
      </c>
      <c r="F78" s="98"/>
      <c r="G78" s="98">
        <v>17</v>
      </c>
      <c r="H78" s="98">
        <v>3</v>
      </c>
      <c r="I78" s="98"/>
      <c r="J78" s="98"/>
      <c r="K78" s="98">
        <v>73</v>
      </c>
      <c r="L78" s="98">
        <v>103</v>
      </c>
    </row>
    <row r="79" spans="1:12" s="2" customFormat="1" ht="19.2" customHeight="1">
      <c r="A79" s="91" t="s">
        <v>202</v>
      </c>
      <c r="B79" s="92" t="s">
        <v>93</v>
      </c>
      <c r="C79" s="92" t="s">
        <v>261</v>
      </c>
      <c r="D79" s="93">
        <v>1</v>
      </c>
      <c r="E79" s="93">
        <v>1</v>
      </c>
      <c r="F79" s="93"/>
      <c r="G79" s="93">
        <v>6</v>
      </c>
      <c r="H79" s="93">
        <v>2</v>
      </c>
      <c r="I79" s="93"/>
      <c r="J79" s="93"/>
      <c r="K79" s="93">
        <v>29</v>
      </c>
      <c r="L79" s="94">
        <v>39</v>
      </c>
    </row>
    <row r="80" spans="1:12" s="2" customFormat="1" ht="19.2" customHeight="1">
      <c r="A80" s="91" t="s">
        <v>202</v>
      </c>
      <c r="B80" s="92" t="s">
        <v>93</v>
      </c>
      <c r="C80" s="92" t="s">
        <v>263</v>
      </c>
      <c r="D80" s="93"/>
      <c r="E80" s="93"/>
      <c r="F80" s="93"/>
      <c r="G80" s="93">
        <v>2</v>
      </c>
      <c r="H80" s="93"/>
      <c r="I80" s="93"/>
      <c r="J80" s="93"/>
      <c r="K80" s="93">
        <v>2</v>
      </c>
      <c r="L80" s="94">
        <v>4</v>
      </c>
    </row>
    <row r="81" spans="1:12" s="2" customFormat="1" ht="19.2" customHeight="1">
      <c r="A81" s="91" t="s">
        <v>202</v>
      </c>
      <c r="B81" s="92" t="s">
        <v>93</v>
      </c>
      <c r="C81" s="92" t="s">
        <v>262</v>
      </c>
      <c r="D81" s="93">
        <v>1</v>
      </c>
      <c r="E81" s="93"/>
      <c r="F81" s="93"/>
      <c r="G81" s="93">
        <v>2</v>
      </c>
      <c r="H81" s="93"/>
      <c r="I81" s="93"/>
      <c r="J81" s="93"/>
      <c r="K81" s="93">
        <v>3</v>
      </c>
      <c r="L81" s="94">
        <v>6</v>
      </c>
    </row>
    <row r="82" spans="1:12" s="2" customFormat="1" ht="19.2" customHeight="1">
      <c r="A82" s="95" t="s">
        <v>202</v>
      </c>
      <c r="B82" s="96" t="s">
        <v>93</v>
      </c>
      <c r="C82" s="97" t="s">
        <v>260</v>
      </c>
      <c r="D82" s="98">
        <v>2</v>
      </c>
      <c r="E82" s="98">
        <v>1</v>
      </c>
      <c r="F82" s="98"/>
      <c r="G82" s="98">
        <v>10</v>
      </c>
      <c r="H82" s="98">
        <v>2</v>
      </c>
      <c r="I82" s="98"/>
      <c r="J82" s="98"/>
      <c r="K82" s="98">
        <v>34</v>
      </c>
      <c r="L82" s="98">
        <v>49</v>
      </c>
    </row>
    <row r="83" spans="1:12" s="2" customFormat="1" ht="19.2" customHeight="1">
      <c r="A83" s="91" t="s">
        <v>202</v>
      </c>
      <c r="B83" s="92" t="s">
        <v>95</v>
      </c>
      <c r="C83" s="92" t="s">
        <v>261</v>
      </c>
      <c r="D83" s="93">
        <v>1</v>
      </c>
      <c r="E83" s="93"/>
      <c r="F83" s="93"/>
      <c r="G83" s="93">
        <v>15</v>
      </c>
      <c r="H83" s="93"/>
      <c r="I83" s="93"/>
      <c r="J83" s="93"/>
      <c r="K83" s="93">
        <v>37</v>
      </c>
      <c r="L83" s="94">
        <v>53</v>
      </c>
    </row>
    <row r="84" spans="1:12" s="2" customFormat="1" ht="19.2" customHeight="1">
      <c r="A84" s="91" t="s">
        <v>202</v>
      </c>
      <c r="B84" s="92" t="s">
        <v>95</v>
      </c>
      <c r="C84" s="92" t="s">
        <v>263</v>
      </c>
      <c r="D84" s="93"/>
      <c r="E84" s="93"/>
      <c r="F84" s="93"/>
      <c r="G84" s="93">
        <v>5</v>
      </c>
      <c r="H84" s="93"/>
      <c r="I84" s="93"/>
      <c r="J84" s="93"/>
      <c r="K84" s="93">
        <v>13</v>
      </c>
      <c r="L84" s="94">
        <v>18</v>
      </c>
    </row>
    <row r="85" spans="1:12" s="2" customFormat="1" ht="19.2" customHeight="1">
      <c r="A85" s="91" t="s">
        <v>202</v>
      </c>
      <c r="B85" s="92" t="s">
        <v>95</v>
      </c>
      <c r="C85" s="92" t="s">
        <v>262</v>
      </c>
      <c r="D85" s="93">
        <v>5</v>
      </c>
      <c r="E85" s="93"/>
      <c r="F85" s="93"/>
      <c r="G85" s="93">
        <v>15</v>
      </c>
      <c r="H85" s="93"/>
      <c r="I85" s="93"/>
      <c r="J85" s="93">
        <v>1</v>
      </c>
      <c r="K85" s="93">
        <v>7</v>
      </c>
      <c r="L85" s="94">
        <v>28</v>
      </c>
    </row>
    <row r="86" spans="1:12" s="2" customFormat="1" ht="19.2" customHeight="1">
      <c r="A86" s="95" t="s">
        <v>202</v>
      </c>
      <c r="B86" s="96" t="s">
        <v>95</v>
      </c>
      <c r="C86" s="97" t="s">
        <v>260</v>
      </c>
      <c r="D86" s="98">
        <v>6</v>
      </c>
      <c r="E86" s="98"/>
      <c r="F86" s="98"/>
      <c r="G86" s="98">
        <v>35</v>
      </c>
      <c r="H86" s="98"/>
      <c r="I86" s="98"/>
      <c r="J86" s="98">
        <v>1</v>
      </c>
      <c r="K86" s="98">
        <v>57</v>
      </c>
      <c r="L86" s="98">
        <v>99</v>
      </c>
    </row>
    <row r="87" spans="1:12" s="2" customFormat="1" ht="19.2" customHeight="1">
      <c r="A87" s="91" t="s">
        <v>202</v>
      </c>
      <c r="B87" s="92" t="s">
        <v>98</v>
      </c>
      <c r="C87" s="92" t="s">
        <v>261</v>
      </c>
      <c r="D87" s="93">
        <v>4</v>
      </c>
      <c r="E87" s="93">
        <v>1</v>
      </c>
      <c r="F87" s="93"/>
      <c r="G87" s="93">
        <v>3</v>
      </c>
      <c r="H87" s="93">
        <v>1</v>
      </c>
      <c r="I87" s="93"/>
      <c r="J87" s="93"/>
      <c r="K87" s="93">
        <v>35</v>
      </c>
      <c r="L87" s="94">
        <v>44</v>
      </c>
    </row>
    <row r="88" spans="1:12" s="2" customFormat="1" ht="19.2" customHeight="1">
      <c r="A88" s="91" t="s">
        <v>202</v>
      </c>
      <c r="B88" s="92" t="s">
        <v>98</v>
      </c>
      <c r="C88" s="92" t="s">
        <v>263</v>
      </c>
      <c r="D88" s="93"/>
      <c r="E88" s="93">
        <v>1</v>
      </c>
      <c r="F88" s="93"/>
      <c r="G88" s="93">
        <v>5</v>
      </c>
      <c r="H88" s="93"/>
      <c r="I88" s="93"/>
      <c r="J88" s="93"/>
      <c r="K88" s="93">
        <v>8</v>
      </c>
      <c r="L88" s="94">
        <v>14</v>
      </c>
    </row>
    <row r="89" spans="1:12" s="2" customFormat="1" ht="19.2" customHeight="1">
      <c r="A89" s="91" t="s">
        <v>202</v>
      </c>
      <c r="B89" s="92" t="s">
        <v>98</v>
      </c>
      <c r="C89" s="92" t="s">
        <v>262</v>
      </c>
      <c r="D89" s="93">
        <v>8</v>
      </c>
      <c r="E89" s="93">
        <v>1</v>
      </c>
      <c r="F89" s="93"/>
      <c r="G89" s="93">
        <v>7</v>
      </c>
      <c r="H89" s="93">
        <v>1</v>
      </c>
      <c r="I89" s="93"/>
      <c r="J89" s="93"/>
      <c r="K89" s="93">
        <v>4</v>
      </c>
      <c r="L89" s="94">
        <v>21</v>
      </c>
    </row>
    <row r="90" spans="1:12" s="2" customFormat="1" ht="19.2" customHeight="1">
      <c r="A90" s="95" t="s">
        <v>202</v>
      </c>
      <c r="B90" s="96" t="s">
        <v>98</v>
      </c>
      <c r="C90" s="97" t="s">
        <v>260</v>
      </c>
      <c r="D90" s="98">
        <v>12</v>
      </c>
      <c r="E90" s="98">
        <v>3</v>
      </c>
      <c r="F90" s="98"/>
      <c r="G90" s="98">
        <v>15</v>
      </c>
      <c r="H90" s="98">
        <v>2</v>
      </c>
      <c r="I90" s="98"/>
      <c r="J90" s="98"/>
      <c r="K90" s="98">
        <v>47</v>
      </c>
      <c r="L90" s="98">
        <v>79</v>
      </c>
    </row>
    <row r="91" spans="1:12" s="2" customFormat="1" ht="19.2" customHeight="1">
      <c r="A91" s="91" t="s">
        <v>202</v>
      </c>
      <c r="B91" s="92" t="s">
        <v>101</v>
      </c>
      <c r="C91" s="92" t="s">
        <v>261</v>
      </c>
      <c r="D91" s="93"/>
      <c r="E91" s="93"/>
      <c r="F91" s="93"/>
      <c r="G91" s="93"/>
      <c r="H91" s="93"/>
      <c r="I91" s="93"/>
      <c r="J91" s="93"/>
      <c r="K91" s="93">
        <v>45</v>
      </c>
      <c r="L91" s="94">
        <v>45</v>
      </c>
    </row>
    <row r="92" spans="1:12" s="2" customFormat="1" ht="19.2" customHeight="1">
      <c r="A92" s="91" t="s">
        <v>202</v>
      </c>
      <c r="B92" s="92" t="s">
        <v>101</v>
      </c>
      <c r="C92" s="92" t="s">
        <v>263</v>
      </c>
      <c r="D92" s="93"/>
      <c r="E92" s="93"/>
      <c r="F92" s="93"/>
      <c r="G92" s="93"/>
      <c r="H92" s="93"/>
      <c r="I92" s="93"/>
      <c r="J92" s="93"/>
      <c r="K92" s="93">
        <v>12</v>
      </c>
      <c r="L92" s="94">
        <v>12</v>
      </c>
    </row>
    <row r="93" spans="1:12" s="2" customFormat="1" ht="19.2" customHeight="1">
      <c r="A93" s="91" t="s">
        <v>202</v>
      </c>
      <c r="B93" s="92" t="s">
        <v>101</v>
      </c>
      <c r="C93" s="92" t="s">
        <v>262</v>
      </c>
      <c r="D93" s="93"/>
      <c r="E93" s="93"/>
      <c r="F93" s="93"/>
      <c r="G93" s="93"/>
      <c r="H93" s="93"/>
      <c r="I93" s="93"/>
      <c r="J93" s="93"/>
      <c r="K93" s="93">
        <v>5</v>
      </c>
      <c r="L93" s="94">
        <v>5</v>
      </c>
    </row>
    <row r="94" spans="1:12" s="2" customFormat="1" ht="19.2" customHeight="1">
      <c r="A94" s="95" t="s">
        <v>202</v>
      </c>
      <c r="B94" s="96" t="s">
        <v>101</v>
      </c>
      <c r="C94" s="97" t="s">
        <v>260</v>
      </c>
      <c r="D94" s="98"/>
      <c r="E94" s="98"/>
      <c r="F94" s="98"/>
      <c r="G94" s="98"/>
      <c r="H94" s="98"/>
      <c r="I94" s="98"/>
      <c r="J94" s="98"/>
      <c r="K94" s="98">
        <v>62</v>
      </c>
      <c r="L94" s="98">
        <v>62</v>
      </c>
    </row>
    <row r="95" spans="1:12" s="2" customFormat="1" ht="19.2" customHeight="1">
      <c r="A95" s="91" t="s">
        <v>202</v>
      </c>
      <c r="B95" s="92" t="s">
        <v>88</v>
      </c>
      <c r="C95" s="92" t="s">
        <v>261</v>
      </c>
      <c r="D95" s="93"/>
      <c r="E95" s="93"/>
      <c r="F95" s="93"/>
      <c r="G95" s="93"/>
      <c r="H95" s="93"/>
      <c r="I95" s="93"/>
      <c r="J95" s="93"/>
      <c r="K95" s="93">
        <v>36</v>
      </c>
      <c r="L95" s="94">
        <v>36</v>
      </c>
    </row>
    <row r="96" spans="1:12" s="2" customFormat="1" ht="19.2" customHeight="1">
      <c r="A96" s="91" t="s">
        <v>202</v>
      </c>
      <c r="B96" s="92" t="s">
        <v>88</v>
      </c>
      <c r="C96" s="92" t="s">
        <v>263</v>
      </c>
      <c r="D96" s="93"/>
      <c r="E96" s="93"/>
      <c r="F96" s="93"/>
      <c r="G96" s="93"/>
      <c r="H96" s="93"/>
      <c r="I96" s="93"/>
      <c r="J96" s="93"/>
      <c r="K96" s="93">
        <v>35</v>
      </c>
      <c r="L96" s="94">
        <v>35</v>
      </c>
    </row>
    <row r="97" spans="1:12" s="2" customFormat="1" ht="19.2" customHeight="1">
      <c r="A97" s="91" t="s">
        <v>202</v>
      </c>
      <c r="B97" s="92" t="s">
        <v>88</v>
      </c>
      <c r="C97" s="92" t="s">
        <v>262</v>
      </c>
      <c r="D97" s="93"/>
      <c r="E97" s="93"/>
      <c r="F97" s="93"/>
      <c r="G97" s="93"/>
      <c r="H97" s="93"/>
      <c r="I97" s="93"/>
      <c r="J97" s="93"/>
      <c r="K97" s="93">
        <v>11</v>
      </c>
      <c r="L97" s="94">
        <v>11</v>
      </c>
    </row>
    <row r="98" spans="1:12" s="2" customFormat="1" ht="19.2" customHeight="1">
      <c r="A98" s="95" t="s">
        <v>202</v>
      </c>
      <c r="B98" s="96" t="s">
        <v>88</v>
      </c>
      <c r="C98" s="97" t="s">
        <v>260</v>
      </c>
      <c r="D98" s="98"/>
      <c r="E98" s="98"/>
      <c r="F98" s="98"/>
      <c r="G98" s="98"/>
      <c r="H98" s="98"/>
      <c r="I98" s="98"/>
      <c r="J98" s="98"/>
      <c r="K98" s="98">
        <v>82</v>
      </c>
      <c r="L98" s="98">
        <v>82</v>
      </c>
    </row>
    <row r="99" spans="1:12" s="2" customFormat="1" ht="19.2" customHeight="1">
      <c r="A99" s="91" t="s">
        <v>202</v>
      </c>
      <c r="B99" s="92" t="s">
        <v>109</v>
      </c>
      <c r="C99" s="92" t="s">
        <v>261</v>
      </c>
      <c r="D99" s="93">
        <v>3</v>
      </c>
      <c r="E99" s="93">
        <v>2</v>
      </c>
      <c r="F99" s="93"/>
      <c r="G99" s="93">
        <v>13</v>
      </c>
      <c r="H99" s="93">
        <v>4</v>
      </c>
      <c r="I99" s="93"/>
      <c r="J99" s="93"/>
      <c r="K99" s="93">
        <v>22</v>
      </c>
      <c r="L99" s="94">
        <v>44</v>
      </c>
    </row>
    <row r="100" spans="1:12" s="2" customFormat="1" ht="19.2" customHeight="1">
      <c r="A100" s="91" t="s">
        <v>202</v>
      </c>
      <c r="B100" s="92" t="s">
        <v>109</v>
      </c>
      <c r="C100" s="92" t="s">
        <v>263</v>
      </c>
      <c r="D100" s="93">
        <v>2</v>
      </c>
      <c r="E100" s="93"/>
      <c r="F100" s="93"/>
      <c r="G100" s="93">
        <v>36</v>
      </c>
      <c r="H100" s="93">
        <v>9</v>
      </c>
      <c r="I100" s="93"/>
      <c r="J100" s="93">
        <v>1</v>
      </c>
      <c r="K100" s="93">
        <v>69</v>
      </c>
      <c r="L100" s="94">
        <v>117</v>
      </c>
    </row>
    <row r="101" spans="1:12" s="2" customFormat="1" ht="19.2" customHeight="1">
      <c r="A101" s="91" t="s">
        <v>202</v>
      </c>
      <c r="B101" s="92" t="s">
        <v>109</v>
      </c>
      <c r="C101" s="92" t="s">
        <v>262</v>
      </c>
      <c r="D101" s="93">
        <v>12</v>
      </c>
      <c r="E101" s="93"/>
      <c r="F101" s="93"/>
      <c r="G101" s="93">
        <v>126</v>
      </c>
      <c r="H101" s="93">
        <v>2</v>
      </c>
      <c r="I101" s="93"/>
      <c r="J101" s="93">
        <v>1</v>
      </c>
      <c r="K101" s="93">
        <v>76</v>
      </c>
      <c r="L101" s="94">
        <v>217</v>
      </c>
    </row>
    <row r="102" spans="1:12" s="2" customFormat="1" ht="19.2" customHeight="1">
      <c r="A102" s="95" t="s">
        <v>202</v>
      </c>
      <c r="B102" s="96" t="s">
        <v>109</v>
      </c>
      <c r="C102" s="97" t="s">
        <v>260</v>
      </c>
      <c r="D102" s="98">
        <v>17</v>
      </c>
      <c r="E102" s="98">
        <v>2</v>
      </c>
      <c r="F102" s="98"/>
      <c r="G102" s="98">
        <v>175</v>
      </c>
      <c r="H102" s="98">
        <v>15</v>
      </c>
      <c r="I102" s="98"/>
      <c r="J102" s="98">
        <v>2</v>
      </c>
      <c r="K102" s="98">
        <v>167</v>
      </c>
      <c r="L102" s="98">
        <v>378</v>
      </c>
    </row>
    <row r="103" spans="1:12" s="2" customFormat="1" ht="19.2" customHeight="1">
      <c r="A103" s="91" t="s">
        <v>202</v>
      </c>
      <c r="B103" s="92" t="s">
        <v>110</v>
      </c>
      <c r="C103" s="92" t="s">
        <v>261</v>
      </c>
      <c r="D103" s="93"/>
      <c r="E103" s="93"/>
      <c r="F103" s="93"/>
      <c r="G103" s="93">
        <v>3</v>
      </c>
      <c r="H103" s="93"/>
      <c r="I103" s="93"/>
      <c r="J103" s="93"/>
      <c r="K103" s="93">
        <v>8</v>
      </c>
      <c r="L103" s="94">
        <v>11</v>
      </c>
    </row>
    <row r="104" spans="1:12" s="2" customFormat="1" ht="19.2" customHeight="1">
      <c r="A104" s="91" t="s">
        <v>202</v>
      </c>
      <c r="B104" s="92" t="s">
        <v>110</v>
      </c>
      <c r="C104" s="92" t="s">
        <v>263</v>
      </c>
      <c r="D104" s="93">
        <v>7</v>
      </c>
      <c r="E104" s="93"/>
      <c r="F104" s="93"/>
      <c r="G104" s="93">
        <v>9</v>
      </c>
      <c r="H104" s="93"/>
      <c r="I104" s="93"/>
      <c r="J104" s="93"/>
      <c r="K104" s="93">
        <v>14</v>
      </c>
      <c r="L104" s="94">
        <v>30</v>
      </c>
    </row>
    <row r="105" spans="1:12" s="2" customFormat="1" ht="19.2" customHeight="1">
      <c r="A105" s="91" t="s">
        <v>202</v>
      </c>
      <c r="B105" s="92" t="s">
        <v>110</v>
      </c>
      <c r="C105" s="92" t="s">
        <v>262</v>
      </c>
      <c r="D105" s="93">
        <v>4</v>
      </c>
      <c r="E105" s="93"/>
      <c r="F105" s="93"/>
      <c r="G105" s="93">
        <v>9</v>
      </c>
      <c r="H105" s="93"/>
      <c r="I105" s="93"/>
      <c r="J105" s="93"/>
      <c r="K105" s="93">
        <v>8</v>
      </c>
      <c r="L105" s="94">
        <v>21</v>
      </c>
    </row>
    <row r="106" spans="1:12" s="2" customFormat="1" ht="19.2" customHeight="1">
      <c r="A106" s="95" t="s">
        <v>202</v>
      </c>
      <c r="B106" s="96" t="s">
        <v>110</v>
      </c>
      <c r="C106" s="97" t="s">
        <v>260</v>
      </c>
      <c r="D106" s="98">
        <v>11</v>
      </c>
      <c r="E106" s="98"/>
      <c r="F106" s="98"/>
      <c r="G106" s="98">
        <v>21</v>
      </c>
      <c r="H106" s="98"/>
      <c r="I106" s="98"/>
      <c r="J106" s="98"/>
      <c r="K106" s="98">
        <v>30</v>
      </c>
      <c r="L106" s="98">
        <v>62</v>
      </c>
    </row>
    <row r="107" spans="1:12" s="2" customFormat="1" ht="19.2" customHeight="1">
      <c r="A107" s="91" t="s">
        <v>202</v>
      </c>
      <c r="B107" s="92" t="s">
        <v>112</v>
      </c>
      <c r="C107" s="92" t="s">
        <v>261</v>
      </c>
      <c r="D107" s="93">
        <v>1</v>
      </c>
      <c r="E107" s="93"/>
      <c r="F107" s="93"/>
      <c r="G107" s="93">
        <v>8</v>
      </c>
      <c r="H107" s="93">
        <v>3</v>
      </c>
      <c r="I107" s="93"/>
      <c r="J107" s="93"/>
      <c r="K107" s="93">
        <v>51</v>
      </c>
      <c r="L107" s="94">
        <v>63</v>
      </c>
    </row>
    <row r="108" spans="1:12" s="2" customFormat="1" ht="19.2" customHeight="1">
      <c r="A108" s="91" t="s">
        <v>202</v>
      </c>
      <c r="B108" s="92" t="s">
        <v>112</v>
      </c>
      <c r="C108" s="92" t="s">
        <v>263</v>
      </c>
      <c r="D108" s="93"/>
      <c r="E108" s="93"/>
      <c r="F108" s="93"/>
      <c r="G108" s="93">
        <v>8</v>
      </c>
      <c r="H108" s="93"/>
      <c r="I108" s="93"/>
      <c r="J108" s="93"/>
      <c r="K108" s="93">
        <v>9</v>
      </c>
      <c r="L108" s="94">
        <v>17</v>
      </c>
    </row>
    <row r="109" spans="1:12" s="2" customFormat="1" ht="19.2" customHeight="1">
      <c r="A109" s="91" t="s">
        <v>202</v>
      </c>
      <c r="B109" s="92" t="s">
        <v>112</v>
      </c>
      <c r="C109" s="92" t="s">
        <v>262</v>
      </c>
      <c r="D109" s="93">
        <v>1</v>
      </c>
      <c r="E109" s="93"/>
      <c r="F109" s="93"/>
      <c r="G109" s="93">
        <v>5</v>
      </c>
      <c r="H109" s="93">
        <v>1</v>
      </c>
      <c r="I109" s="93"/>
      <c r="J109" s="93"/>
      <c r="K109" s="93">
        <v>1</v>
      </c>
      <c r="L109" s="94">
        <v>8</v>
      </c>
    </row>
    <row r="110" spans="1:12" s="2" customFormat="1" ht="19.2" customHeight="1">
      <c r="A110" s="95" t="s">
        <v>202</v>
      </c>
      <c r="B110" s="96" t="s">
        <v>112</v>
      </c>
      <c r="C110" s="97" t="s">
        <v>260</v>
      </c>
      <c r="D110" s="98">
        <v>2</v>
      </c>
      <c r="E110" s="98"/>
      <c r="F110" s="98"/>
      <c r="G110" s="98">
        <v>21</v>
      </c>
      <c r="H110" s="98">
        <v>4</v>
      </c>
      <c r="I110" s="98"/>
      <c r="J110" s="98"/>
      <c r="K110" s="98">
        <v>61</v>
      </c>
      <c r="L110" s="98">
        <v>88</v>
      </c>
    </row>
    <row r="111" spans="1:12" s="2" customFormat="1" ht="19.2" customHeight="1">
      <c r="A111" s="91" t="s">
        <v>202</v>
      </c>
      <c r="B111" s="92" t="s">
        <v>115</v>
      </c>
      <c r="C111" s="92" t="s">
        <v>261</v>
      </c>
      <c r="D111" s="93"/>
      <c r="E111" s="93">
        <v>1</v>
      </c>
      <c r="F111" s="93"/>
      <c r="G111" s="93">
        <v>7</v>
      </c>
      <c r="H111" s="93"/>
      <c r="I111" s="93"/>
      <c r="J111" s="93"/>
      <c r="K111" s="93">
        <v>23</v>
      </c>
      <c r="L111" s="94">
        <v>31</v>
      </c>
    </row>
    <row r="112" spans="1:12" s="2" customFormat="1" ht="19.2" customHeight="1">
      <c r="A112" s="91" t="s">
        <v>202</v>
      </c>
      <c r="B112" s="92" t="s">
        <v>115</v>
      </c>
      <c r="C112" s="92" t="s">
        <v>263</v>
      </c>
      <c r="D112" s="93">
        <v>1</v>
      </c>
      <c r="E112" s="93"/>
      <c r="F112" s="93"/>
      <c r="G112" s="93">
        <v>6</v>
      </c>
      <c r="H112" s="93">
        <v>1</v>
      </c>
      <c r="I112" s="93"/>
      <c r="J112" s="93"/>
      <c r="K112" s="93">
        <v>4</v>
      </c>
      <c r="L112" s="94">
        <v>12</v>
      </c>
    </row>
    <row r="113" spans="1:12" s="2" customFormat="1" ht="19.2" customHeight="1">
      <c r="A113" s="91" t="s">
        <v>202</v>
      </c>
      <c r="B113" s="92" t="s">
        <v>115</v>
      </c>
      <c r="C113" s="92" t="s">
        <v>262</v>
      </c>
      <c r="D113" s="93"/>
      <c r="E113" s="93"/>
      <c r="F113" s="93"/>
      <c r="G113" s="93">
        <v>2</v>
      </c>
      <c r="H113" s="93"/>
      <c r="I113" s="93"/>
      <c r="J113" s="93">
        <v>1</v>
      </c>
      <c r="K113" s="93">
        <v>4</v>
      </c>
      <c r="L113" s="94">
        <v>7</v>
      </c>
    </row>
    <row r="114" spans="1:12" s="2" customFormat="1" ht="19.2" customHeight="1">
      <c r="A114" s="95" t="s">
        <v>202</v>
      </c>
      <c r="B114" s="96" t="s">
        <v>115</v>
      </c>
      <c r="C114" s="97" t="s">
        <v>260</v>
      </c>
      <c r="D114" s="98">
        <v>1</v>
      </c>
      <c r="E114" s="98">
        <v>1</v>
      </c>
      <c r="F114" s="98"/>
      <c r="G114" s="98">
        <v>15</v>
      </c>
      <c r="H114" s="98">
        <v>1</v>
      </c>
      <c r="I114" s="98"/>
      <c r="J114" s="98">
        <v>1</v>
      </c>
      <c r="K114" s="98">
        <v>31</v>
      </c>
      <c r="L114" s="98">
        <v>50</v>
      </c>
    </row>
    <row r="115" spans="1:12" s="2" customFormat="1" ht="19.2" customHeight="1">
      <c r="A115" s="91" t="s">
        <v>202</v>
      </c>
      <c r="B115" s="92" t="s">
        <v>117</v>
      </c>
      <c r="C115" s="92" t="s">
        <v>261</v>
      </c>
      <c r="D115" s="93">
        <v>2</v>
      </c>
      <c r="E115" s="93"/>
      <c r="F115" s="93"/>
      <c r="G115" s="93">
        <v>5</v>
      </c>
      <c r="H115" s="93"/>
      <c r="I115" s="93"/>
      <c r="J115" s="93"/>
      <c r="K115" s="93">
        <v>12</v>
      </c>
      <c r="L115" s="94">
        <v>19</v>
      </c>
    </row>
    <row r="116" spans="1:12" s="2" customFormat="1" ht="19.2" customHeight="1">
      <c r="A116" s="91" t="s">
        <v>202</v>
      </c>
      <c r="B116" s="92" t="s">
        <v>117</v>
      </c>
      <c r="C116" s="92" t="s">
        <v>263</v>
      </c>
      <c r="D116" s="93"/>
      <c r="E116" s="93"/>
      <c r="F116" s="93"/>
      <c r="G116" s="93">
        <v>4</v>
      </c>
      <c r="H116" s="93"/>
      <c r="I116" s="93"/>
      <c r="J116" s="93"/>
      <c r="K116" s="93">
        <v>5</v>
      </c>
      <c r="L116" s="94">
        <v>9</v>
      </c>
    </row>
    <row r="117" spans="1:12" s="2" customFormat="1" ht="19.2" customHeight="1">
      <c r="A117" s="91" t="s">
        <v>202</v>
      </c>
      <c r="B117" s="92" t="s">
        <v>117</v>
      </c>
      <c r="C117" s="92" t="s">
        <v>262</v>
      </c>
      <c r="D117" s="93"/>
      <c r="E117" s="93"/>
      <c r="F117" s="93"/>
      <c r="G117" s="93">
        <v>6</v>
      </c>
      <c r="H117" s="93"/>
      <c r="I117" s="93"/>
      <c r="J117" s="93"/>
      <c r="K117" s="93">
        <v>1</v>
      </c>
      <c r="L117" s="94">
        <v>7</v>
      </c>
    </row>
    <row r="118" spans="1:12" s="2" customFormat="1" ht="19.2" customHeight="1">
      <c r="A118" s="95" t="s">
        <v>202</v>
      </c>
      <c r="B118" s="96" t="s">
        <v>117</v>
      </c>
      <c r="C118" s="97" t="s">
        <v>260</v>
      </c>
      <c r="D118" s="98">
        <v>2</v>
      </c>
      <c r="E118" s="98"/>
      <c r="F118" s="98"/>
      <c r="G118" s="98">
        <v>15</v>
      </c>
      <c r="H118" s="98"/>
      <c r="I118" s="98"/>
      <c r="J118" s="98"/>
      <c r="K118" s="98">
        <v>18</v>
      </c>
      <c r="L118" s="98">
        <v>35</v>
      </c>
    </row>
    <row r="119" spans="1:12" s="2" customFormat="1" ht="19.2" customHeight="1">
      <c r="A119" s="91" t="s">
        <v>202</v>
      </c>
      <c r="B119" s="92" t="s">
        <v>119</v>
      </c>
      <c r="C119" s="92" t="s">
        <v>261</v>
      </c>
      <c r="D119" s="93">
        <v>1</v>
      </c>
      <c r="E119" s="93">
        <v>1</v>
      </c>
      <c r="F119" s="93"/>
      <c r="G119" s="93">
        <v>10</v>
      </c>
      <c r="H119" s="93">
        <v>4</v>
      </c>
      <c r="I119" s="93"/>
      <c r="J119" s="93"/>
      <c r="K119" s="93">
        <v>66</v>
      </c>
      <c r="L119" s="94">
        <v>82</v>
      </c>
    </row>
    <row r="120" spans="1:12" s="2" customFormat="1" ht="19.2" customHeight="1">
      <c r="A120" s="91" t="s">
        <v>202</v>
      </c>
      <c r="B120" s="92" t="s">
        <v>119</v>
      </c>
      <c r="C120" s="92" t="s">
        <v>263</v>
      </c>
      <c r="D120" s="93">
        <v>1</v>
      </c>
      <c r="E120" s="93"/>
      <c r="F120" s="93"/>
      <c r="G120" s="93">
        <v>17</v>
      </c>
      <c r="H120" s="93">
        <v>3</v>
      </c>
      <c r="I120" s="93"/>
      <c r="J120" s="93"/>
      <c r="K120" s="93">
        <v>28</v>
      </c>
      <c r="L120" s="94">
        <v>49</v>
      </c>
    </row>
    <row r="121" spans="1:12" s="2" customFormat="1" ht="19.2" customHeight="1">
      <c r="A121" s="91" t="s">
        <v>202</v>
      </c>
      <c r="B121" s="92" t="s">
        <v>119</v>
      </c>
      <c r="C121" s="92" t="s">
        <v>262</v>
      </c>
      <c r="D121" s="93">
        <v>5</v>
      </c>
      <c r="E121" s="93"/>
      <c r="F121" s="93"/>
      <c r="G121" s="93">
        <v>28</v>
      </c>
      <c r="H121" s="93"/>
      <c r="I121" s="93">
        <v>1</v>
      </c>
      <c r="J121" s="93"/>
      <c r="K121" s="93">
        <v>16</v>
      </c>
      <c r="L121" s="94">
        <v>50</v>
      </c>
    </row>
    <row r="122" spans="1:12" s="2" customFormat="1" ht="19.2" customHeight="1">
      <c r="A122" s="95" t="s">
        <v>202</v>
      </c>
      <c r="B122" s="96" t="s">
        <v>119</v>
      </c>
      <c r="C122" s="97" t="s">
        <v>260</v>
      </c>
      <c r="D122" s="98">
        <v>7</v>
      </c>
      <c r="E122" s="98">
        <v>1</v>
      </c>
      <c r="F122" s="98"/>
      <c r="G122" s="98">
        <v>55</v>
      </c>
      <c r="H122" s="98">
        <v>7</v>
      </c>
      <c r="I122" s="98">
        <v>1</v>
      </c>
      <c r="J122" s="98"/>
      <c r="K122" s="98">
        <v>110</v>
      </c>
      <c r="L122" s="98">
        <v>181</v>
      </c>
    </row>
    <row r="123" spans="1:12" s="2" customFormat="1" ht="19.2" customHeight="1">
      <c r="A123" s="91" t="s">
        <v>202</v>
      </c>
      <c r="B123" s="92" t="s">
        <v>126</v>
      </c>
      <c r="C123" s="92" t="s">
        <v>261</v>
      </c>
      <c r="D123" s="93">
        <v>2</v>
      </c>
      <c r="E123" s="93"/>
      <c r="F123" s="93"/>
      <c r="G123" s="93">
        <v>1</v>
      </c>
      <c r="H123" s="93">
        <v>1</v>
      </c>
      <c r="I123" s="93"/>
      <c r="J123" s="93"/>
      <c r="K123" s="93">
        <v>23</v>
      </c>
      <c r="L123" s="94">
        <v>27</v>
      </c>
    </row>
    <row r="124" spans="1:12" s="2" customFormat="1" ht="19.2" customHeight="1">
      <c r="A124" s="91" t="s">
        <v>202</v>
      </c>
      <c r="B124" s="92" t="s">
        <v>126</v>
      </c>
      <c r="C124" s="92" t="s">
        <v>263</v>
      </c>
      <c r="D124" s="93">
        <v>1</v>
      </c>
      <c r="E124" s="93"/>
      <c r="F124" s="93"/>
      <c r="G124" s="93">
        <v>4</v>
      </c>
      <c r="H124" s="93"/>
      <c r="I124" s="93"/>
      <c r="J124" s="93"/>
      <c r="K124" s="93">
        <v>6</v>
      </c>
      <c r="L124" s="94">
        <v>11</v>
      </c>
    </row>
    <row r="125" spans="1:12" s="2" customFormat="1" ht="19.2" customHeight="1">
      <c r="A125" s="91" t="s">
        <v>202</v>
      </c>
      <c r="B125" s="92" t="s">
        <v>126</v>
      </c>
      <c r="C125" s="92" t="s">
        <v>262</v>
      </c>
      <c r="D125" s="93">
        <v>4</v>
      </c>
      <c r="E125" s="93">
        <v>1</v>
      </c>
      <c r="F125" s="93"/>
      <c r="G125" s="93">
        <v>10</v>
      </c>
      <c r="H125" s="93"/>
      <c r="I125" s="93"/>
      <c r="J125" s="93">
        <v>2</v>
      </c>
      <c r="K125" s="93">
        <v>10</v>
      </c>
      <c r="L125" s="94">
        <v>27</v>
      </c>
    </row>
    <row r="126" spans="1:12" s="2" customFormat="1" ht="19.2" customHeight="1">
      <c r="A126" s="95" t="s">
        <v>202</v>
      </c>
      <c r="B126" s="96" t="s">
        <v>126</v>
      </c>
      <c r="C126" s="97" t="s">
        <v>260</v>
      </c>
      <c r="D126" s="98">
        <v>7</v>
      </c>
      <c r="E126" s="98">
        <v>1</v>
      </c>
      <c r="F126" s="98"/>
      <c r="G126" s="98">
        <v>15</v>
      </c>
      <c r="H126" s="98">
        <v>1</v>
      </c>
      <c r="I126" s="98"/>
      <c r="J126" s="98">
        <v>2</v>
      </c>
      <c r="K126" s="98">
        <v>39</v>
      </c>
      <c r="L126" s="98">
        <v>65</v>
      </c>
    </row>
    <row r="127" spans="1:12" s="2" customFormat="1" ht="19.2" customHeight="1">
      <c r="A127" s="91" t="s">
        <v>202</v>
      </c>
      <c r="B127" s="92" t="s">
        <v>122</v>
      </c>
      <c r="C127" s="92" t="s">
        <v>261</v>
      </c>
      <c r="D127" s="93">
        <v>6</v>
      </c>
      <c r="E127" s="93">
        <v>5</v>
      </c>
      <c r="F127" s="93"/>
      <c r="G127" s="93">
        <v>5</v>
      </c>
      <c r="H127" s="93">
        <v>8</v>
      </c>
      <c r="I127" s="93"/>
      <c r="J127" s="93"/>
      <c r="K127" s="93">
        <v>189</v>
      </c>
      <c r="L127" s="94">
        <v>213</v>
      </c>
    </row>
    <row r="128" spans="1:12" s="2" customFormat="1" ht="19.2" customHeight="1">
      <c r="A128" s="91" t="s">
        <v>202</v>
      </c>
      <c r="B128" s="92" t="s">
        <v>122</v>
      </c>
      <c r="C128" s="92" t="s">
        <v>263</v>
      </c>
      <c r="D128" s="93"/>
      <c r="E128" s="93"/>
      <c r="F128" s="93"/>
      <c r="G128" s="93">
        <v>3</v>
      </c>
      <c r="H128" s="93"/>
      <c r="I128" s="93"/>
      <c r="J128" s="93"/>
      <c r="K128" s="93">
        <v>3</v>
      </c>
      <c r="L128" s="94">
        <v>6</v>
      </c>
    </row>
    <row r="129" spans="1:12" s="2" customFormat="1" ht="19.2" customHeight="1">
      <c r="A129" s="91" t="s">
        <v>202</v>
      </c>
      <c r="B129" s="92" t="s">
        <v>122</v>
      </c>
      <c r="C129" s="92" t="s">
        <v>262</v>
      </c>
      <c r="D129" s="93">
        <v>1</v>
      </c>
      <c r="E129" s="93">
        <v>1</v>
      </c>
      <c r="F129" s="93">
        <v>4</v>
      </c>
      <c r="G129" s="93"/>
      <c r="H129" s="93"/>
      <c r="I129" s="93"/>
      <c r="J129" s="93">
        <v>1</v>
      </c>
      <c r="K129" s="93">
        <v>2</v>
      </c>
      <c r="L129" s="94">
        <v>9</v>
      </c>
    </row>
    <row r="130" spans="1:12" s="2" customFormat="1" ht="19.2" customHeight="1">
      <c r="A130" s="95" t="s">
        <v>202</v>
      </c>
      <c r="B130" s="96" t="s">
        <v>122</v>
      </c>
      <c r="C130" s="97" t="s">
        <v>260</v>
      </c>
      <c r="D130" s="98">
        <v>7</v>
      </c>
      <c r="E130" s="98">
        <v>6</v>
      </c>
      <c r="F130" s="98">
        <v>4</v>
      </c>
      <c r="G130" s="98">
        <v>8</v>
      </c>
      <c r="H130" s="98">
        <v>8</v>
      </c>
      <c r="I130" s="98"/>
      <c r="J130" s="98">
        <v>1</v>
      </c>
      <c r="K130" s="98">
        <v>194</v>
      </c>
      <c r="L130" s="98">
        <v>228</v>
      </c>
    </row>
    <row r="131" spans="1:12" s="2" customFormat="1" ht="19.2" customHeight="1">
      <c r="A131" s="91" t="s">
        <v>202</v>
      </c>
      <c r="B131" s="92" t="s">
        <v>127</v>
      </c>
      <c r="C131" s="92" t="s">
        <v>261</v>
      </c>
      <c r="D131" s="93">
        <v>1</v>
      </c>
      <c r="E131" s="93"/>
      <c r="F131" s="93"/>
      <c r="G131" s="93">
        <v>5</v>
      </c>
      <c r="H131" s="93">
        <v>1</v>
      </c>
      <c r="I131" s="93"/>
      <c r="J131" s="93"/>
      <c r="K131" s="93">
        <v>19</v>
      </c>
      <c r="L131" s="94">
        <v>26</v>
      </c>
    </row>
    <row r="132" spans="1:12" s="2" customFormat="1" ht="19.2" customHeight="1">
      <c r="A132" s="91" t="s">
        <v>202</v>
      </c>
      <c r="B132" s="92" t="s">
        <v>127</v>
      </c>
      <c r="C132" s="92" t="s">
        <v>263</v>
      </c>
      <c r="D132" s="93"/>
      <c r="E132" s="93"/>
      <c r="F132" s="93"/>
      <c r="G132" s="93">
        <v>1</v>
      </c>
      <c r="H132" s="93"/>
      <c r="I132" s="93"/>
      <c r="J132" s="93">
        <v>1</v>
      </c>
      <c r="K132" s="93">
        <v>1</v>
      </c>
      <c r="L132" s="94">
        <v>3</v>
      </c>
    </row>
    <row r="133" spans="1:12" s="2" customFormat="1" ht="19.2" customHeight="1">
      <c r="A133" s="91" t="s">
        <v>202</v>
      </c>
      <c r="B133" s="92" t="s">
        <v>127</v>
      </c>
      <c r="C133" s="92" t="s">
        <v>262</v>
      </c>
      <c r="D133" s="93">
        <v>1</v>
      </c>
      <c r="E133" s="93"/>
      <c r="F133" s="93"/>
      <c r="G133" s="93">
        <v>3</v>
      </c>
      <c r="H133" s="93"/>
      <c r="I133" s="93"/>
      <c r="J133" s="93"/>
      <c r="K133" s="93">
        <v>2</v>
      </c>
      <c r="L133" s="94">
        <v>6</v>
      </c>
    </row>
    <row r="134" spans="1:12" s="2" customFormat="1" ht="19.2" customHeight="1">
      <c r="A134" s="95" t="s">
        <v>202</v>
      </c>
      <c r="B134" s="96" t="s">
        <v>127</v>
      </c>
      <c r="C134" s="97" t="s">
        <v>260</v>
      </c>
      <c r="D134" s="98">
        <v>2</v>
      </c>
      <c r="E134" s="98"/>
      <c r="F134" s="98"/>
      <c r="G134" s="98">
        <v>9</v>
      </c>
      <c r="H134" s="98">
        <v>1</v>
      </c>
      <c r="I134" s="98"/>
      <c r="J134" s="98">
        <v>1</v>
      </c>
      <c r="K134" s="98">
        <v>22</v>
      </c>
      <c r="L134" s="98">
        <v>35</v>
      </c>
    </row>
    <row r="135" spans="1:12" s="2" customFormat="1" ht="19.2" customHeight="1">
      <c r="A135" s="91" t="s">
        <v>202</v>
      </c>
      <c r="B135" s="92" t="s">
        <v>131</v>
      </c>
      <c r="C135" s="92" t="s">
        <v>261</v>
      </c>
      <c r="D135" s="93"/>
      <c r="E135" s="93">
        <v>1</v>
      </c>
      <c r="F135" s="93"/>
      <c r="G135" s="93">
        <v>7</v>
      </c>
      <c r="H135" s="93">
        <v>3</v>
      </c>
      <c r="I135" s="93"/>
      <c r="J135" s="93"/>
      <c r="K135" s="93">
        <v>24</v>
      </c>
      <c r="L135" s="94">
        <v>35</v>
      </c>
    </row>
    <row r="136" spans="1:12" s="2" customFormat="1" ht="19.2" customHeight="1">
      <c r="A136" s="91" t="s">
        <v>202</v>
      </c>
      <c r="B136" s="92" t="s">
        <v>131</v>
      </c>
      <c r="C136" s="92" t="s">
        <v>263</v>
      </c>
      <c r="D136" s="93"/>
      <c r="E136" s="93"/>
      <c r="F136" s="93"/>
      <c r="G136" s="93">
        <v>2</v>
      </c>
      <c r="H136" s="93">
        <v>2</v>
      </c>
      <c r="I136" s="93"/>
      <c r="J136" s="93"/>
      <c r="K136" s="93">
        <v>9</v>
      </c>
      <c r="L136" s="94">
        <v>13</v>
      </c>
    </row>
    <row r="137" spans="1:12" s="2" customFormat="1" ht="19.2" customHeight="1">
      <c r="A137" s="91" t="s">
        <v>202</v>
      </c>
      <c r="B137" s="92" t="s">
        <v>131</v>
      </c>
      <c r="C137" s="92" t="s">
        <v>262</v>
      </c>
      <c r="D137" s="93"/>
      <c r="E137" s="93"/>
      <c r="F137" s="93"/>
      <c r="G137" s="93">
        <v>12</v>
      </c>
      <c r="H137" s="93">
        <v>1</v>
      </c>
      <c r="I137" s="93"/>
      <c r="J137" s="93"/>
      <c r="K137" s="93">
        <v>8</v>
      </c>
      <c r="L137" s="94">
        <v>21</v>
      </c>
    </row>
    <row r="138" spans="1:12" s="2" customFormat="1" ht="19.2" customHeight="1">
      <c r="A138" s="95" t="s">
        <v>202</v>
      </c>
      <c r="B138" s="96" t="s">
        <v>131</v>
      </c>
      <c r="C138" s="97" t="s">
        <v>260</v>
      </c>
      <c r="D138" s="98"/>
      <c r="E138" s="98">
        <v>1</v>
      </c>
      <c r="F138" s="98"/>
      <c r="G138" s="98">
        <v>21</v>
      </c>
      <c r="H138" s="98">
        <v>6</v>
      </c>
      <c r="I138" s="98"/>
      <c r="J138" s="98"/>
      <c r="K138" s="98">
        <v>41</v>
      </c>
      <c r="L138" s="98">
        <v>69</v>
      </c>
    </row>
    <row r="139" spans="1:12" s="2" customFormat="1" ht="19.2" customHeight="1">
      <c r="A139" s="91" t="s">
        <v>202</v>
      </c>
      <c r="B139" s="92" t="s">
        <v>265</v>
      </c>
      <c r="C139" s="92" t="s">
        <v>261</v>
      </c>
      <c r="D139" s="93">
        <v>1</v>
      </c>
      <c r="E139" s="93">
        <v>4</v>
      </c>
      <c r="F139" s="93"/>
      <c r="G139" s="93">
        <v>16</v>
      </c>
      <c r="H139" s="93">
        <v>11</v>
      </c>
      <c r="I139" s="93"/>
      <c r="J139" s="93"/>
      <c r="K139" s="93">
        <v>105</v>
      </c>
      <c r="L139" s="94">
        <v>137</v>
      </c>
    </row>
    <row r="140" spans="1:12" s="2" customFormat="1" ht="19.2" customHeight="1">
      <c r="A140" s="91" t="s">
        <v>202</v>
      </c>
      <c r="B140" s="92" t="s">
        <v>265</v>
      </c>
      <c r="C140" s="92" t="s">
        <v>263</v>
      </c>
      <c r="D140" s="93"/>
      <c r="E140" s="93"/>
      <c r="F140" s="93"/>
      <c r="G140" s="93">
        <v>4</v>
      </c>
      <c r="H140" s="93"/>
      <c r="I140" s="93"/>
      <c r="J140" s="93"/>
      <c r="K140" s="93">
        <v>11</v>
      </c>
      <c r="L140" s="94">
        <v>15</v>
      </c>
    </row>
    <row r="141" spans="1:12" s="2" customFormat="1" ht="19.2" customHeight="1">
      <c r="A141" s="91" t="s">
        <v>202</v>
      </c>
      <c r="B141" s="92" t="s">
        <v>265</v>
      </c>
      <c r="C141" s="92" t="s">
        <v>262</v>
      </c>
      <c r="D141" s="93">
        <v>10</v>
      </c>
      <c r="E141" s="93">
        <v>1</v>
      </c>
      <c r="F141" s="93"/>
      <c r="G141" s="93">
        <v>9</v>
      </c>
      <c r="H141" s="93"/>
      <c r="I141" s="93"/>
      <c r="J141" s="93">
        <v>1</v>
      </c>
      <c r="K141" s="93">
        <v>3</v>
      </c>
      <c r="L141" s="94">
        <v>24</v>
      </c>
    </row>
    <row r="142" spans="1:12" s="2" customFormat="1" ht="19.2" customHeight="1">
      <c r="A142" s="95" t="s">
        <v>202</v>
      </c>
      <c r="B142" s="96" t="s">
        <v>265</v>
      </c>
      <c r="C142" s="97" t="s">
        <v>260</v>
      </c>
      <c r="D142" s="98">
        <v>11</v>
      </c>
      <c r="E142" s="98">
        <v>5</v>
      </c>
      <c r="F142" s="98"/>
      <c r="G142" s="98">
        <v>29</v>
      </c>
      <c r="H142" s="98">
        <v>11</v>
      </c>
      <c r="I142" s="98"/>
      <c r="J142" s="98">
        <v>1</v>
      </c>
      <c r="K142" s="98">
        <v>119</v>
      </c>
      <c r="L142" s="98">
        <v>176</v>
      </c>
    </row>
    <row r="143" spans="1:12" s="2" customFormat="1" ht="19.2" customHeight="1">
      <c r="A143" s="91" t="s">
        <v>202</v>
      </c>
      <c r="B143" s="92" t="s">
        <v>144</v>
      </c>
      <c r="C143" s="92" t="s">
        <v>261</v>
      </c>
      <c r="D143" s="93">
        <v>1</v>
      </c>
      <c r="E143" s="93">
        <v>1</v>
      </c>
      <c r="F143" s="93"/>
      <c r="G143" s="93">
        <v>3</v>
      </c>
      <c r="H143" s="93"/>
      <c r="I143" s="93"/>
      <c r="J143" s="93"/>
      <c r="K143" s="93">
        <v>9</v>
      </c>
      <c r="L143" s="94">
        <v>14</v>
      </c>
    </row>
    <row r="144" spans="1:12" s="2" customFormat="1" ht="19.2" customHeight="1">
      <c r="A144" s="91" t="s">
        <v>202</v>
      </c>
      <c r="B144" s="92" t="s">
        <v>144</v>
      </c>
      <c r="C144" s="92" t="s">
        <v>263</v>
      </c>
      <c r="D144" s="93">
        <v>2</v>
      </c>
      <c r="E144" s="93"/>
      <c r="F144" s="93"/>
      <c r="G144" s="93">
        <v>4</v>
      </c>
      <c r="H144" s="93"/>
      <c r="I144" s="93"/>
      <c r="J144" s="93"/>
      <c r="K144" s="93">
        <v>7</v>
      </c>
      <c r="L144" s="94">
        <v>13</v>
      </c>
    </row>
    <row r="145" spans="1:12" s="2" customFormat="1" ht="19.2" customHeight="1">
      <c r="A145" s="91" t="s">
        <v>202</v>
      </c>
      <c r="B145" s="92" t="s">
        <v>144</v>
      </c>
      <c r="C145" s="92" t="s">
        <v>262</v>
      </c>
      <c r="D145" s="93">
        <v>2</v>
      </c>
      <c r="E145" s="93">
        <v>1</v>
      </c>
      <c r="F145" s="93"/>
      <c r="G145" s="93">
        <v>6</v>
      </c>
      <c r="H145" s="93"/>
      <c r="I145" s="93">
        <v>1</v>
      </c>
      <c r="J145" s="93"/>
      <c r="K145" s="93">
        <v>1</v>
      </c>
      <c r="L145" s="94">
        <v>11</v>
      </c>
    </row>
    <row r="146" spans="1:12" s="2" customFormat="1" ht="19.2" customHeight="1">
      <c r="A146" s="95" t="s">
        <v>202</v>
      </c>
      <c r="B146" s="96" t="s">
        <v>144</v>
      </c>
      <c r="C146" s="97" t="s">
        <v>260</v>
      </c>
      <c r="D146" s="98">
        <v>5</v>
      </c>
      <c r="E146" s="98">
        <v>2</v>
      </c>
      <c r="F146" s="98"/>
      <c r="G146" s="98">
        <v>13</v>
      </c>
      <c r="H146" s="98"/>
      <c r="I146" s="98">
        <v>1</v>
      </c>
      <c r="J146" s="98"/>
      <c r="K146" s="98">
        <v>17</v>
      </c>
      <c r="L146" s="98">
        <v>38</v>
      </c>
    </row>
    <row r="147" spans="1:12" s="2" customFormat="1" ht="19.2" customHeight="1">
      <c r="A147" s="91" t="s">
        <v>202</v>
      </c>
      <c r="B147" s="92" t="s">
        <v>147</v>
      </c>
      <c r="C147" s="92" t="s">
        <v>261</v>
      </c>
      <c r="D147" s="93">
        <v>3</v>
      </c>
      <c r="E147" s="93"/>
      <c r="F147" s="93"/>
      <c r="G147" s="93">
        <v>3</v>
      </c>
      <c r="H147" s="93">
        <v>3</v>
      </c>
      <c r="I147" s="93"/>
      <c r="J147" s="93"/>
      <c r="K147" s="93">
        <v>40</v>
      </c>
      <c r="L147" s="94">
        <v>49</v>
      </c>
    </row>
    <row r="148" spans="1:12" s="2" customFormat="1" ht="19.2" customHeight="1">
      <c r="A148" s="91" t="s">
        <v>202</v>
      </c>
      <c r="B148" s="92" t="s">
        <v>147</v>
      </c>
      <c r="C148" s="92" t="s">
        <v>263</v>
      </c>
      <c r="D148" s="93">
        <v>1</v>
      </c>
      <c r="E148" s="93"/>
      <c r="F148" s="93"/>
      <c r="G148" s="93">
        <v>7</v>
      </c>
      <c r="H148" s="93">
        <v>1</v>
      </c>
      <c r="I148" s="93"/>
      <c r="J148" s="93">
        <v>1</v>
      </c>
      <c r="K148" s="93">
        <v>31</v>
      </c>
      <c r="L148" s="94">
        <v>41</v>
      </c>
    </row>
    <row r="149" spans="1:12" s="2" customFormat="1" ht="19.2" customHeight="1">
      <c r="A149" s="91" t="s">
        <v>202</v>
      </c>
      <c r="B149" s="92" t="s">
        <v>147</v>
      </c>
      <c r="C149" s="92" t="s">
        <v>262</v>
      </c>
      <c r="D149" s="93">
        <v>3</v>
      </c>
      <c r="E149" s="93"/>
      <c r="F149" s="93"/>
      <c r="G149" s="93">
        <v>9</v>
      </c>
      <c r="H149" s="93"/>
      <c r="I149" s="93"/>
      <c r="J149" s="93">
        <v>2</v>
      </c>
      <c r="K149" s="93">
        <v>10</v>
      </c>
      <c r="L149" s="94">
        <v>24</v>
      </c>
    </row>
    <row r="150" spans="1:12" s="2" customFormat="1" ht="19.2" customHeight="1">
      <c r="A150" s="95" t="s">
        <v>202</v>
      </c>
      <c r="B150" s="96" t="s">
        <v>147</v>
      </c>
      <c r="C150" s="97" t="s">
        <v>260</v>
      </c>
      <c r="D150" s="98">
        <v>7</v>
      </c>
      <c r="E150" s="98"/>
      <c r="F150" s="98"/>
      <c r="G150" s="98">
        <v>19</v>
      </c>
      <c r="H150" s="98">
        <v>4</v>
      </c>
      <c r="I150" s="98"/>
      <c r="J150" s="98">
        <v>3</v>
      </c>
      <c r="K150" s="98">
        <v>81</v>
      </c>
      <c r="L150" s="98">
        <v>114</v>
      </c>
    </row>
    <row r="151" spans="1:12" s="2" customFormat="1" ht="19.2" customHeight="1">
      <c r="A151" s="91" t="s">
        <v>202</v>
      </c>
      <c r="B151" s="92" t="s">
        <v>154</v>
      </c>
      <c r="C151" s="92" t="s">
        <v>261</v>
      </c>
      <c r="D151" s="93"/>
      <c r="E151" s="93"/>
      <c r="F151" s="93"/>
      <c r="G151" s="93"/>
      <c r="H151" s="93"/>
      <c r="I151" s="93"/>
      <c r="J151" s="93"/>
      <c r="K151" s="93">
        <v>82</v>
      </c>
      <c r="L151" s="94">
        <v>82</v>
      </c>
    </row>
    <row r="152" spans="1:12" s="2" customFormat="1" ht="19.2" customHeight="1">
      <c r="A152" s="91" t="s">
        <v>202</v>
      </c>
      <c r="B152" s="92" t="s">
        <v>154</v>
      </c>
      <c r="C152" s="92" t="s">
        <v>263</v>
      </c>
      <c r="D152" s="93"/>
      <c r="E152" s="93"/>
      <c r="F152" s="93"/>
      <c r="G152" s="93"/>
      <c r="H152" s="93"/>
      <c r="I152" s="93"/>
      <c r="J152" s="93"/>
      <c r="K152" s="93">
        <v>37</v>
      </c>
      <c r="L152" s="94">
        <v>37</v>
      </c>
    </row>
    <row r="153" spans="1:12" s="2" customFormat="1" ht="19.2" customHeight="1">
      <c r="A153" s="91" t="s">
        <v>202</v>
      </c>
      <c r="B153" s="92" t="s">
        <v>154</v>
      </c>
      <c r="C153" s="92" t="s">
        <v>262</v>
      </c>
      <c r="D153" s="93"/>
      <c r="E153" s="93"/>
      <c r="F153" s="93"/>
      <c r="G153" s="93"/>
      <c r="H153" s="93"/>
      <c r="I153" s="93"/>
      <c r="J153" s="93"/>
      <c r="K153" s="93">
        <v>16</v>
      </c>
      <c r="L153" s="94">
        <v>16</v>
      </c>
    </row>
    <row r="154" spans="1:12" s="2" customFormat="1" ht="19.2" customHeight="1">
      <c r="A154" s="95" t="s">
        <v>202</v>
      </c>
      <c r="B154" s="96" t="s">
        <v>154</v>
      </c>
      <c r="C154" s="97" t="s">
        <v>260</v>
      </c>
      <c r="D154" s="98"/>
      <c r="E154" s="98"/>
      <c r="F154" s="98"/>
      <c r="G154" s="98"/>
      <c r="H154" s="98"/>
      <c r="I154" s="98"/>
      <c r="J154" s="98"/>
      <c r="K154" s="98">
        <v>135</v>
      </c>
      <c r="L154" s="98">
        <v>135</v>
      </c>
    </row>
    <row r="155" spans="1:12" s="2" customFormat="1" ht="19.2" customHeight="1">
      <c r="A155" s="91" t="s">
        <v>202</v>
      </c>
      <c r="B155" s="92" t="s">
        <v>158</v>
      </c>
      <c r="C155" s="92" t="s">
        <v>261</v>
      </c>
      <c r="D155" s="93"/>
      <c r="E155" s="93"/>
      <c r="F155" s="93"/>
      <c r="G155" s="93">
        <v>5</v>
      </c>
      <c r="H155" s="93"/>
      <c r="I155" s="93"/>
      <c r="J155" s="93"/>
      <c r="K155" s="93">
        <v>24</v>
      </c>
      <c r="L155" s="94">
        <v>29</v>
      </c>
    </row>
    <row r="156" spans="1:12" s="2" customFormat="1" ht="19.2" customHeight="1">
      <c r="A156" s="91" t="s">
        <v>202</v>
      </c>
      <c r="B156" s="92" t="s">
        <v>158</v>
      </c>
      <c r="C156" s="92" t="s">
        <v>263</v>
      </c>
      <c r="D156" s="93"/>
      <c r="E156" s="93"/>
      <c r="F156" s="93"/>
      <c r="G156" s="93">
        <v>5</v>
      </c>
      <c r="H156" s="93"/>
      <c r="I156" s="93"/>
      <c r="J156" s="93"/>
      <c r="K156" s="93">
        <v>5</v>
      </c>
      <c r="L156" s="94">
        <v>10</v>
      </c>
    </row>
    <row r="157" spans="1:12" s="2" customFormat="1" ht="19.2" customHeight="1">
      <c r="A157" s="91" t="s">
        <v>202</v>
      </c>
      <c r="B157" s="92" t="s">
        <v>158</v>
      </c>
      <c r="C157" s="92" t="s">
        <v>262</v>
      </c>
      <c r="D157" s="93"/>
      <c r="E157" s="93"/>
      <c r="F157" s="93"/>
      <c r="G157" s="93">
        <v>3</v>
      </c>
      <c r="H157" s="93"/>
      <c r="I157" s="93"/>
      <c r="J157" s="93"/>
      <c r="K157" s="93">
        <v>5</v>
      </c>
      <c r="L157" s="94">
        <v>8</v>
      </c>
    </row>
    <row r="158" spans="1:12" s="2" customFormat="1" ht="19.2" customHeight="1">
      <c r="A158" s="95" t="s">
        <v>202</v>
      </c>
      <c r="B158" s="96" t="s">
        <v>158</v>
      </c>
      <c r="C158" s="97" t="s">
        <v>260</v>
      </c>
      <c r="D158" s="98"/>
      <c r="E158" s="98"/>
      <c r="F158" s="98"/>
      <c r="G158" s="98">
        <v>13</v>
      </c>
      <c r="H158" s="98"/>
      <c r="I158" s="98"/>
      <c r="J158" s="98"/>
      <c r="K158" s="98">
        <v>34</v>
      </c>
      <c r="L158" s="98">
        <v>47</v>
      </c>
    </row>
    <row r="159" spans="1:12" s="2" customFormat="1" ht="19.2" customHeight="1">
      <c r="A159" s="91" t="s">
        <v>227</v>
      </c>
      <c r="B159" s="92" t="s">
        <v>266</v>
      </c>
      <c r="C159" s="92" t="s">
        <v>261</v>
      </c>
      <c r="D159" s="93"/>
      <c r="E159" s="93"/>
      <c r="F159" s="93"/>
      <c r="G159" s="93"/>
      <c r="H159" s="93"/>
      <c r="I159" s="93"/>
      <c r="J159" s="93"/>
      <c r="K159" s="93">
        <v>4</v>
      </c>
      <c r="L159" s="94">
        <v>4</v>
      </c>
    </row>
    <row r="160" spans="1:12" s="2" customFormat="1" ht="19.2" customHeight="1">
      <c r="A160" s="91" t="s">
        <v>227</v>
      </c>
      <c r="B160" s="92" t="s">
        <v>266</v>
      </c>
      <c r="C160" s="92" t="s">
        <v>263</v>
      </c>
      <c r="D160" s="93"/>
      <c r="E160" s="93"/>
      <c r="F160" s="93"/>
      <c r="G160" s="93"/>
      <c r="H160" s="93"/>
      <c r="I160" s="93"/>
      <c r="J160" s="93"/>
      <c r="K160" s="93">
        <v>2</v>
      </c>
      <c r="L160" s="94">
        <v>2</v>
      </c>
    </row>
    <row r="161" spans="1:12" s="2" customFormat="1" ht="19.2" customHeight="1">
      <c r="A161" s="91" t="s">
        <v>227</v>
      </c>
      <c r="B161" s="92" t="s">
        <v>266</v>
      </c>
      <c r="C161" s="92" t="s">
        <v>262</v>
      </c>
      <c r="D161" s="93"/>
      <c r="E161" s="93"/>
      <c r="F161" s="93"/>
      <c r="G161" s="93">
        <v>1</v>
      </c>
      <c r="H161" s="93"/>
      <c r="I161" s="93"/>
      <c r="J161" s="93"/>
      <c r="K161" s="93">
        <v>1</v>
      </c>
      <c r="L161" s="94">
        <v>2</v>
      </c>
    </row>
    <row r="162" spans="1:12" s="2" customFormat="1" ht="19.2" customHeight="1">
      <c r="A162" s="95" t="s">
        <v>227</v>
      </c>
      <c r="B162" s="96" t="s">
        <v>266</v>
      </c>
      <c r="C162" s="97" t="s">
        <v>260</v>
      </c>
      <c r="D162" s="98"/>
      <c r="E162" s="98"/>
      <c r="F162" s="98"/>
      <c r="G162" s="98">
        <v>1</v>
      </c>
      <c r="H162" s="98"/>
      <c r="I162" s="98"/>
      <c r="J162" s="98"/>
      <c r="K162" s="98">
        <v>7</v>
      </c>
      <c r="L162" s="98">
        <v>8</v>
      </c>
    </row>
    <row r="163" spans="1:12" s="2" customFormat="1" ht="19.2" customHeight="1">
      <c r="A163" s="91" t="s">
        <v>227</v>
      </c>
      <c r="B163" s="92" t="s">
        <v>267</v>
      </c>
      <c r="C163" s="92" t="s">
        <v>261</v>
      </c>
      <c r="D163" s="93"/>
      <c r="E163" s="93">
        <v>1</v>
      </c>
      <c r="F163" s="93"/>
      <c r="G163" s="93">
        <v>2</v>
      </c>
      <c r="H163" s="93"/>
      <c r="I163" s="93"/>
      <c r="J163" s="93"/>
      <c r="K163" s="93">
        <v>4</v>
      </c>
      <c r="L163" s="94">
        <v>7</v>
      </c>
    </row>
    <row r="164" spans="1:12" s="2" customFormat="1" ht="19.2" customHeight="1">
      <c r="A164" s="91" t="s">
        <v>227</v>
      </c>
      <c r="B164" s="92" t="s">
        <v>267</v>
      </c>
      <c r="C164" s="92" t="s">
        <v>263</v>
      </c>
      <c r="D164" s="93"/>
      <c r="E164" s="93"/>
      <c r="F164" s="93"/>
      <c r="G164" s="93"/>
      <c r="H164" s="93"/>
      <c r="I164" s="93"/>
      <c r="J164" s="93"/>
      <c r="K164" s="93">
        <v>1</v>
      </c>
      <c r="L164" s="94">
        <v>1</v>
      </c>
    </row>
    <row r="165" spans="1:12" s="2" customFormat="1" ht="19.2" customHeight="1">
      <c r="A165" s="91" t="s">
        <v>227</v>
      </c>
      <c r="B165" s="92" t="s">
        <v>267</v>
      </c>
      <c r="C165" s="92" t="s">
        <v>262</v>
      </c>
      <c r="D165" s="93"/>
      <c r="E165" s="93">
        <v>2</v>
      </c>
      <c r="F165" s="93"/>
      <c r="G165" s="93">
        <v>2</v>
      </c>
      <c r="H165" s="93"/>
      <c r="I165" s="93"/>
      <c r="J165" s="93"/>
      <c r="K165" s="93">
        <v>1</v>
      </c>
      <c r="L165" s="94">
        <v>5</v>
      </c>
    </row>
    <row r="166" spans="1:12" s="2" customFormat="1" ht="19.2" customHeight="1">
      <c r="A166" s="95" t="s">
        <v>227</v>
      </c>
      <c r="B166" s="96" t="s">
        <v>267</v>
      </c>
      <c r="C166" s="97" t="s">
        <v>260</v>
      </c>
      <c r="D166" s="98"/>
      <c r="E166" s="98">
        <v>3</v>
      </c>
      <c r="F166" s="98"/>
      <c r="G166" s="98">
        <v>4</v>
      </c>
      <c r="H166" s="98"/>
      <c r="I166" s="98"/>
      <c r="J166" s="98"/>
      <c r="K166" s="98">
        <v>6</v>
      </c>
      <c r="L166" s="98">
        <v>13</v>
      </c>
    </row>
    <row r="167" spans="1:12" s="2" customFormat="1" ht="19.2" customHeight="1">
      <c r="A167" s="91" t="s">
        <v>227</v>
      </c>
      <c r="B167" s="92" t="s">
        <v>268</v>
      </c>
      <c r="C167" s="92" t="s">
        <v>261</v>
      </c>
      <c r="D167" s="93"/>
      <c r="E167" s="93"/>
      <c r="F167" s="93"/>
      <c r="G167" s="93">
        <v>1</v>
      </c>
      <c r="H167" s="93"/>
      <c r="I167" s="93"/>
      <c r="J167" s="93"/>
      <c r="K167" s="93">
        <v>4</v>
      </c>
      <c r="L167" s="94">
        <v>5</v>
      </c>
    </row>
    <row r="168" spans="1:12" s="2" customFormat="1" ht="19.2" customHeight="1">
      <c r="A168" s="91" t="s">
        <v>227</v>
      </c>
      <c r="B168" s="92" t="s">
        <v>268</v>
      </c>
      <c r="C168" s="92" t="s">
        <v>263</v>
      </c>
      <c r="D168" s="93"/>
      <c r="E168" s="93"/>
      <c r="F168" s="93"/>
      <c r="G168" s="93"/>
      <c r="H168" s="93"/>
      <c r="I168" s="93"/>
      <c r="J168" s="93"/>
      <c r="K168" s="93">
        <v>1</v>
      </c>
      <c r="L168" s="94">
        <v>1</v>
      </c>
    </row>
    <row r="169" spans="1:12" s="2" customFormat="1" ht="19.2" customHeight="1">
      <c r="A169" s="95" t="s">
        <v>227</v>
      </c>
      <c r="B169" s="96" t="s">
        <v>268</v>
      </c>
      <c r="C169" s="97" t="s">
        <v>260</v>
      </c>
      <c r="D169" s="98"/>
      <c r="E169" s="98"/>
      <c r="F169" s="98"/>
      <c r="G169" s="98">
        <v>1</v>
      </c>
      <c r="H169" s="98"/>
      <c r="I169" s="98"/>
      <c r="J169" s="98"/>
      <c r="K169" s="98">
        <v>5</v>
      </c>
      <c r="L169" s="98">
        <v>6</v>
      </c>
    </row>
    <row r="170" spans="1:12" s="2" customFormat="1" ht="19.2" customHeight="1">
      <c r="A170" s="91" t="s">
        <v>227</v>
      </c>
      <c r="B170" s="92" t="s">
        <v>269</v>
      </c>
      <c r="C170" s="92" t="s">
        <v>261</v>
      </c>
      <c r="D170" s="93"/>
      <c r="E170" s="93"/>
      <c r="F170" s="93"/>
      <c r="G170" s="93">
        <v>1</v>
      </c>
      <c r="H170" s="93"/>
      <c r="I170" s="93"/>
      <c r="J170" s="93"/>
      <c r="K170" s="93">
        <v>6</v>
      </c>
      <c r="L170" s="94">
        <v>7</v>
      </c>
    </row>
    <row r="171" spans="1:12" s="2" customFormat="1" ht="19.2" customHeight="1">
      <c r="A171" s="91" t="s">
        <v>227</v>
      </c>
      <c r="B171" s="92" t="s">
        <v>269</v>
      </c>
      <c r="C171" s="92" t="s">
        <v>263</v>
      </c>
      <c r="D171" s="93"/>
      <c r="E171" s="93"/>
      <c r="F171" s="93"/>
      <c r="G171" s="93">
        <v>1</v>
      </c>
      <c r="H171" s="93"/>
      <c r="I171" s="93"/>
      <c r="J171" s="93"/>
      <c r="K171" s="93">
        <v>1</v>
      </c>
      <c r="L171" s="94">
        <v>2</v>
      </c>
    </row>
    <row r="172" spans="1:12" s="2" customFormat="1" ht="19.2" customHeight="1">
      <c r="A172" s="91" t="s">
        <v>227</v>
      </c>
      <c r="B172" s="92" t="s">
        <v>269</v>
      </c>
      <c r="C172" s="92" t="s">
        <v>262</v>
      </c>
      <c r="D172" s="93"/>
      <c r="E172" s="93"/>
      <c r="F172" s="93"/>
      <c r="G172" s="93">
        <v>1</v>
      </c>
      <c r="H172" s="93"/>
      <c r="I172" s="93"/>
      <c r="J172" s="93"/>
      <c r="K172" s="93">
        <v>1</v>
      </c>
      <c r="L172" s="94">
        <v>2</v>
      </c>
    </row>
    <row r="173" spans="1:12" s="2" customFormat="1" ht="19.2" customHeight="1">
      <c r="A173" s="95" t="s">
        <v>227</v>
      </c>
      <c r="B173" s="96" t="s">
        <v>269</v>
      </c>
      <c r="C173" s="97" t="s">
        <v>260</v>
      </c>
      <c r="D173" s="98"/>
      <c r="E173" s="98"/>
      <c r="F173" s="98"/>
      <c r="G173" s="98">
        <v>3</v>
      </c>
      <c r="H173" s="98"/>
      <c r="I173" s="98"/>
      <c r="J173" s="98"/>
      <c r="K173" s="98">
        <v>8</v>
      </c>
      <c r="L173" s="98">
        <v>11</v>
      </c>
    </row>
    <row r="174" spans="1:12" s="2" customFormat="1" ht="19.2" customHeight="1">
      <c r="A174" s="91" t="s">
        <v>227</v>
      </c>
      <c r="B174" s="92" t="s">
        <v>270</v>
      </c>
      <c r="C174" s="92" t="s">
        <v>261</v>
      </c>
      <c r="D174" s="93"/>
      <c r="E174" s="93"/>
      <c r="F174" s="93"/>
      <c r="G174" s="93"/>
      <c r="H174" s="93"/>
      <c r="I174" s="93"/>
      <c r="J174" s="93"/>
      <c r="K174" s="93">
        <v>6</v>
      </c>
      <c r="L174" s="94">
        <v>6</v>
      </c>
    </row>
    <row r="175" spans="1:12" s="2" customFormat="1" ht="19.2" customHeight="1">
      <c r="A175" s="91" t="s">
        <v>227</v>
      </c>
      <c r="B175" s="92" t="s">
        <v>270</v>
      </c>
      <c r="C175" s="92" t="s">
        <v>263</v>
      </c>
      <c r="D175" s="93">
        <v>1</v>
      </c>
      <c r="E175" s="93"/>
      <c r="F175" s="93"/>
      <c r="G175" s="93">
        <v>1</v>
      </c>
      <c r="H175" s="93"/>
      <c r="I175" s="93"/>
      <c r="J175" s="93"/>
      <c r="K175" s="93"/>
      <c r="L175" s="94">
        <v>2</v>
      </c>
    </row>
    <row r="176" spans="1:12" s="2" customFormat="1" ht="19.2" customHeight="1">
      <c r="A176" s="91" t="s">
        <v>227</v>
      </c>
      <c r="B176" s="92" t="s">
        <v>270</v>
      </c>
      <c r="C176" s="92" t="s">
        <v>262</v>
      </c>
      <c r="D176" s="93">
        <v>2</v>
      </c>
      <c r="E176" s="93"/>
      <c r="F176" s="93"/>
      <c r="G176" s="93"/>
      <c r="H176" s="93"/>
      <c r="I176" s="93"/>
      <c r="J176" s="93"/>
      <c r="K176" s="93">
        <v>1</v>
      </c>
      <c r="L176" s="94">
        <v>3</v>
      </c>
    </row>
    <row r="177" spans="1:12" s="2" customFormat="1" ht="19.2" customHeight="1">
      <c r="A177" s="95" t="s">
        <v>227</v>
      </c>
      <c r="B177" s="96" t="s">
        <v>270</v>
      </c>
      <c r="C177" s="97" t="s">
        <v>260</v>
      </c>
      <c r="D177" s="98">
        <v>3</v>
      </c>
      <c r="E177" s="98"/>
      <c r="F177" s="98"/>
      <c r="G177" s="98">
        <v>1</v>
      </c>
      <c r="H177" s="98"/>
      <c r="I177" s="98"/>
      <c r="J177" s="98"/>
      <c r="K177" s="98">
        <v>7</v>
      </c>
      <c r="L177" s="98">
        <v>11</v>
      </c>
    </row>
    <row r="178" spans="1:12" s="2" customFormat="1" ht="19.2" customHeight="1">
      <c r="A178" s="91" t="s">
        <v>227</v>
      </c>
      <c r="B178" s="92" t="s">
        <v>271</v>
      </c>
      <c r="C178" s="92" t="s">
        <v>261</v>
      </c>
      <c r="D178" s="93"/>
      <c r="E178" s="93"/>
      <c r="F178" s="93"/>
      <c r="G178" s="93"/>
      <c r="H178" s="93"/>
      <c r="I178" s="93"/>
      <c r="J178" s="93"/>
      <c r="K178" s="93">
        <v>2</v>
      </c>
      <c r="L178" s="94">
        <v>2</v>
      </c>
    </row>
    <row r="179" spans="1:12" s="2" customFormat="1" ht="19.2" customHeight="1">
      <c r="A179" s="95" t="s">
        <v>227</v>
      </c>
      <c r="B179" s="96" t="s">
        <v>271</v>
      </c>
      <c r="C179" s="97" t="s">
        <v>260</v>
      </c>
      <c r="D179" s="98"/>
      <c r="E179" s="98"/>
      <c r="F179" s="98"/>
      <c r="G179" s="98"/>
      <c r="H179" s="98"/>
      <c r="I179" s="98"/>
      <c r="J179" s="98"/>
      <c r="K179" s="98">
        <v>2</v>
      </c>
      <c r="L179" s="98">
        <v>2</v>
      </c>
    </row>
    <row r="180" spans="1:12" s="2" customFormat="1" ht="19.2" customHeight="1">
      <c r="A180" s="91" t="s">
        <v>227</v>
      </c>
      <c r="B180" s="92" t="s">
        <v>272</v>
      </c>
      <c r="C180" s="92" t="s">
        <v>261</v>
      </c>
      <c r="D180" s="93"/>
      <c r="E180" s="93"/>
      <c r="F180" s="93"/>
      <c r="G180" s="93">
        <v>3</v>
      </c>
      <c r="H180" s="93">
        <v>2</v>
      </c>
      <c r="I180" s="93"/>
      <c r="J180" s="93"/>
      <c r="K180" s="93">
        <v>14</v>
      </c>
      <c r="L180" s="94">
        <v>19</v>
      </c>
    </row>
    <row r="181" spans="1:12" s="2" customFormat="1" ht="19.2" customHeight="1">
      <c r="A181" s="91" t="s">
        <v>227</v>
      </c>
      <c r="B181" s="92" t="s">
        <v>272</v>
      </c>
      <c r="C181" s="92" t="s">
        <v>263</v>
      </c>
      <c r="D181" s="93"/>
      <c r="E181" s="93"/>
      <c r="F181" s="93"/>
      <c r="G181" s="93">
        <v>1</v>
      </c>
      <c r="H181" s="93"/>
      <c r="I181" s="93"/>
      <c r="J181" s="93"/>
      <c r="K181" s="93">
        <v>2</v>
      </c>
      <c r="L181" s="94">
        <v>3</v>
      </c>
    </row>
    <row r="182" spans="1:12" s="2" customFormat="1" ht="19.2" customHeight="1">
      <c r="A182" s="91" t="s">
        <v>227</v>
      </c>
      <c r="B182" s="92" t="s">
        <v>272</v>
      </c>
      <c r="C182" s="92" t="s">
        <v>262</v>
      </c>
      <c r="D182" s="93"/>
      <c r="E182" s="93"/>
      <c r="F182" s="93"/>
      <c r="G182" s="93">
        <v>2</v>
      </c>
      <c r="H182" s="93"/>
      <c r="I182" s="93"/>
      <c r="J182" s="93"/>
      <c r="K182" s="93"/>
      <c r="L182" s="94">
        <v>2</v>
      </c>
    </row>
    <row r="183" spans="1:12" s="2" customFormat="1" ht="19.2" customHeight="1">
      <c r="A183" s="95" t="s">
        <v>227</v>
      </c>
      <c r="B183" s="96" t="s">
        <v>272</v>
      </c>
      <c r="C183" s="97" t="s">
        <v>260</v>
      </c>
      <c r="D183" s="98"/>
      <c r="E183" s="98"/>
      <c r="F183" s="98"/>
      <c r="G183" s="98">
        <v>6</v>
      </c>
      <c r="H183" s="98">
        <v>2</v>
      </c>
      <c r="I183" s="98"/>
      <c r="J183" s="98"/>
      <c r="K183" s="98">
        <v>16</v>
      </c>
      <c r="L183" s="98">
        <v>24</v>
      </c>
    </row>
    <row r="184" spans="1:12" s="2" customFormat="1" ht="19.2" customHeight="1">
      <c r="A184" s="91" t="s">
        <v>227</v>
      </c>
      <c r="B184" s="92" t="s">
        <v>273</v>
      </c>
      <c r="C184" s="92" t="s">
        <v>261</v>
      </c>
      <c r="D184" s="93"/>
      <c r="E184" s="93"/>
      <c r="F184" s="93"/>
      <c r="G184" s="93">
        <v>17</v>
      </c>
      <c r="H184" s="93"/>
      <c r="I184" s="93"/>
      <c r="J184" s="93"/>
      <c r="K184" s="93">
        <v>130</v>
      </c>
      <c r="L184" s="94">
        <v>147</v>
      </c>
    </row>
    <row r="185" spans="1:12" s="2" customFormat="1" ht="19.2" customHeight="1">
      <c r="A185" s="91" t="s">
        <v>227</v>
      </c>
      <c r="B185" s="92" t="s">
        <v>273</v>
      </c>
      <c r="C185" s="92" t="s">
        <v>263</v>
      </c>
      <c r="D185" s="93"/>
      <c r="E185" s="93"/>
      <c r="F185" s="93"/>
      <c r="G185" s="93"/>
      <c r="H185" s="93"/>
      <c r="I185" s="93"/>
      <c r="J185" s="93"/>
      <c r="K185" s="93">
        <v>1</v>
      </c>
      <c r="L185" s="94">
        <v>1</v>
      </c>
    </row>
    <row r="186" spans="1:12" s="2" customFormat="1" ht="19.2" customHeight="1">
      <c r="A186" s="91" t="s">
        <v>227</v>
      </c>
      <c r="B186" s="92" t="s">
        <v>273</v>
      </c>
      <c r="C186" s="92" t="s">
        <v>262</v>
      </c>
      <c r="D186" s="93"/>
      <c r="E186" s="93">
        <v>1</v>
      </c>
      <c r="F186" s="93"/>
      <c r="G186" s="93"/>
      <c r="H186" s="93"/>
      <c r="I186" s="93"/>
      <c r="J186" s="93"/>
      <c r="K186" s="93">
        <v>1</v>
      </c>
      <c r="L186" s="94">
        <v>2</v>
      </c>
    </row>
    <row r="187" spans="1:12" s="2" customFormat="1" ht="19.2" customHeight="1">
      <c r="A187" s="95" t="s">
        <v>227</v>
      </c>
      <c r="B187" s="96" t="s">
        <v>273</v>
      </c>
      <c r="C187" s="97" t="s">
        <v>260</v>
      </c>
      <c r="D187" s="98"/>
      <c r="E187" s="98">
        <v>1</v>
      </c>
      <c r="F187" s="98"/>
      <c r="G187" s="98">
        <v>17</v>
      </c>
      <c r="H187" s="98"/>
      <c r="I187" s="98"/>
      <c r="J187" s="98"/>
      <c r="K187" s="98">
        <v>132</v>
      </c>
      <c r="L187" s="98">
        <v>150</v>
      </c>
    </row>
    <row r="188" spans="1:12" s="2" customFormat="1" ht="19.2" customHeight="1">
      <c r="A188" s="91" t="s">
        <v>227</v>
      </c>
      <c r="B188" s="92" t="s">
        <v>274</v>
      </c>
      <c r="C188" s="92" t="s">
        <v>261</v>
      </c>
      <c r="D188" s="93"/>
      <c r="E188" s="93"/>
      <c r="F188" s="93"/>
      <c r="G188" s="93">
        <v>3</v>
      </c>
      <c r="H188" s="93">
        <v>1</v>
      </c>
      <c r="I188" s="93"/>
      <c r="J188" s="93"/>
      <c r="K188" s="93">
        <v>11</v>
      </c>
      <c r="L188" s="94">
        <v>15</v>
      </c>
    </row>
    <row r="189" spans="1:12" s="2" customFormat="1" ht="19.2" customHeight="1">
      <c r="A189" s="91" t="s">
        <v>227</v>
      </c>
      <c r="B189" s="92" t="s">
        <v>274</v>
      </c>
      <c r="C189" s="92" t="s">
        <v>263</v>
      </c>
      <c r="D189" s="93"/>
      <c r="E189" s="93"/>
      <c r="F189" s="93"/>
      <c r="G189" s="93">
        <v>1</v>
      </c>
      <c r="H189" s="93"/>
      <c r="I189" s="93"/>
      <c r="J189" s="93"/>
      <c r="K189" s="93"/>
      <c r="L189" s="94">
        <v>1</v>
      </c>
    </row>
    <row r="190" spans="1:12" s="2" customFormat="1" ht="19.2" customHeight="1">
      <c r="A190" s="91" t="s">
        <v>227</v>
      </c>
      <c r="B190" s="92" t="s">
        <v>274</v>
      </c>
      <c r="C190" s="92" t="s">
        <v>262</v>
      </c>
      <c r="D190" s="93"/>
      <c r="E190" s="93"/>
      <c r="F190" s="93"/>
      <c r="G190" s="93">
        <v>8</v>
      </c>
      <c r="H190" s="93"/>
      <c r="I190" s="93"/>
      <c r="J190" s="93"/>
      <c r="K190" s="93">
        <v>5</v>
      </c>
      <c r="L190" s="94">
        <v>13</v>
      </c>
    </row>
    <row r="191" spans="1:12" s="2" customFormat="1" ht="19.2" customHeight="1">
      <c r="A191" s="95" t="s">
        <v>227</v>
      </c>
      <c r="B191" s="96" t="s">
        <v>274</v>
      </c>
      <c r="C191" s="97" t="s">
        <v>260</v>
      </c>
      <c r="D191" s="98"/>
      <c r="E191" s="98"/>
      <c r="F191" s="98"/>
      <c r="G191" s="98">
        <v>12</v>
      </c>
      <c r="H191" s="98">
        <v>1</v>
      </c>
      <c r="I191" s="98"/>
      <c r="J191" s="98"/>
      <c r="K191" s="98">
        <v>16</v>
      </c>
      <c r="L191" s="98">
        <v>29</v>
      </c>
    </row>
    <row r="192" spans="1:12" s="2" customFormat="1" ht="19.2" customHeight="1">
      <c r="A192" s="91" t="s">
        <v>227</v>
      </c>
      <c r="B192" s="92" t="s">
        <v>275</v>
      </c>
      <c r="C192" s="92" t="s">
        <v>261</v>
      </c>
      <c r="D192" s="93"/>
      <c r="E192" s="93"/>
      <c r="F192" s="93"/>
      <c r="G192" s="93"/>
      <c r="H192" s="93"/>
      <c r="I192" s="93"/>
      <c r="J192" s="93"/>
      <c r="K192" s="93">
        <v>1</v>
      </c>
      <c r="L192" s="94">
        <v>1</v>
      </c>
    </row>
    <row r="193" spans="1:12" s="2" customFormat="1" ht="19.2" customHeight="1">
      <c r="A193" s="95" t="s">
        <v>227</v>
      </c>
      <c r="B193" s="96" t="s">
        <v>275</v>
      </c>
      <c r="C193" s="97" t="s">
        <v>260</v>
      </c>
      <c r="D193" s="98"/>
      <c r="E193" s="98"/>
      <c r="F193" s="98"/>
      <c r="G193" s="98"/>
      <c r="H193" s="98"/>
      <c r="I193" s="98"/>
      <c r="J193" s="98"/>
      <c r="K193" s="98">
        <v>1</v>
      </c>
      <c r="L193" s="98">
        <v>1</v>
      </c>
    </row>
    <row r="194" spans="1:12" s="2" customFormat="1" ht="19.2" customHeight="1">
      <c r="A194" s="91" t="s">
        <v>227</v>
      </c>
      <c r="B194" s="92" t="s">
        <v>276</v>
      </c>
      <c r="C194" s="92" t="s">
        <v>261</v>
      </c>
      <c r="D194" s="93"/>
      <c r="E194" s="93"/>
      <c r="F194" s="93"/>
      <c r="G194" s="93"/>
      <c r="H194" s="93"/>
      <c r="I194" s="93"/>
      <c r="J194" s="93"/>
      <c r="K194" s="93">
        <v>7</v>
      </c>
      <c r="L194" s="94">
        <v>7</v>
      </c>
    </row>
    <row r="195" spans="1:12" s="2" customFormat="1" ht="19.2" customHeight="1">
      <c r="A195" s="91" t="s">
        <v>227</v>
      </c>
      <c r="B195" s="92" t="s">
        <v>276</v>
      </c>
      <c r="C195" s="92" t="s">
        <v>262</v>
      </c>
      <c r="D195" s="93"/>
      <c r="E195" s="93"/>
      <c r="F195" s="93"/>
      <c r="G195" s="93">
        <v>1</v>
      </c>
      <c r="H195" s="93"/>
      <c r="I195" s="93"/>
      <c r="J195" s="93"/>
      <c r="K195" s="93"/>
      <c r="L195" s="94">
        <v>1</v>
      </c>
    </row>
    <row r="196" spans="1:12" s="2" customFormat="1" ht="19.2" customHeight="1">
      <c r="A196" s="95" t="s">
        <v>227</v>
      </c>
      <c r="B196" s="96" t="s">
        <v>276</v>
      </c>
      <c r="C196" s="97" t="s">
        <v>260</v>
      </c>
      <c r="D196" s="98"/>
      <c r="E196" s="98"/>
      <c r="F196" s="98"/>
      <c r="G196" s="98">
        <v>1</v>
      </c>
      <c r="H196" s="98"/>
      <c r="I196" s="98"/>
      <c r="J196" s="98"/>
      <c r="K196" s="98">
        <v>7</v>
      </c>
      <c r="L196" s="98">
        <v>8</v>
      </c>
    </row>
    <row r="197" spans="1:12" s="2" customFormat="1" ht="19.2" customHeight="1">
      <c r="A197" s="99" t="s">
        <v>277</v>
      </c>
      <c r="B197" s="30"/>
      <c r="C197" s="100"/>
      <c r="D197" s="98">
        <v>254</v>
      </c>
      <c r="E197" s="98">
        <v>160</v>
      </c>
      <c r="F197" s="98">
        <v>128</v>
      </c>
      <c r="G197" s="98">
        <v>853</v>
      </c>
      <c r="H197" s="98">
        <v>83</v>
      </c>
      <c r="I197" s="98">
        <v>4</v>
      </c>
      <c r="J197" s="98">
        <v>19</v>
      </c>
      <c r="K197" s="98">
        <v>3188</v>
      </c>
      <c r="L197" s="98">
        <v>4689</v>
      </c>
    </row>
  </sheetData>
  <autoFilter ref="A12:L197" xr:uid="{CFA178D3-DF31-41D6-A704-A122B05CAB22}"/>
  <pageMargins left="0.7" right="0.7"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2C041-27F6-4BDD-8D60-23CE6BD3E1D9}">
  <sheetPr>
    <tabColor theme="7" tint="0.79998168889431442"/>
  </sheetPr>
  <dimension ref="A1:J41"/>
  <sheetViews>
    <sheetView workbookViewId="0">
      <pane xSplit="3" ySplit="4" topLeftCell="D5" activePane="bottomRight" state="frozen"/>
      <selection pane="topRight" activeCell="D1" sqref="D1"/>
      <selection pane="bottomLeft" activeCell="A5" sqref="A5"/>
      <selection pane="bottomRight" activeCell="E15" sqref="E15"/>
    </sheetView>
  </sheetViews>
  <sheetFormatPr defaultRowHeight="14.4"/>
  <cols>
    <col min="1" max="1" width="34.6640625" style="102" bestFit="1" customWidth="1"/>
    <col min="2" max="2" width="36.44140625" style="102" bestFit="1" customWidth="1"/>
    <col min="3" max="3" width="10.5546875" style="102" bestFit="1" customWidth="1"/>
    <col min="4" max="10" width="11.5546875" style="102" customWidth="1"/>
    <col min="11" max="16384" width="8.88671875" style="102"/>
  </cols>
  <sheetData>
    <row r="1" spans="1:10">
      <c r="A1" s="81" t="s">
        <v>278</v>
      </c>
      <c r="B1" s="101"/>
    </row>
    <row r="2" spans="1:10">
      <c r="A2" s="5" t="s">
        <v>164</v>
      </c>
      <c r="B2" s="58">
        <v>45896</v>
      </c>
    </row>
    <row r="3" spans="1:10" ht="14.4" customHeight="1">
      <c r="D3" s="103" t="s">
        <v>279</v>
      </c>
      <c r="E3" s="103"/>
      <c r="F3" s="103"/>
      <c r="G3" s="103"/>
      <c r="H3" s="103"/>
      <c r="I3" s="103"/>
      <c r="J3" s="103"/>
    </row>
    <row r="4" spans="1:10" ht="20.399999999999999">
      <c r="A4" s="104" t="s">
        <v>280</v>
      </c>
      <c r="B4" s="105" t="s">
        <v>281</v>
      </c>
      <c r="C4" s="106" t="s">
        <v>260</v>
      </c>
      <c r="D4" s="107" t="s">
        <v>242</v>
      </c>
      <c r="E4" s="107" t="s">
        <v>244</v>
      </c>
      <c r="F4" s="107" t="s">
        <v>246</v>
      </c>
      <c r="G4" s="107" t="s">
        <v>248</v>
      </c>
      <c r="H4" s="107" t="s">
        <v>250</v>
      </c>
      <c r="I4" s="107" t="s">
        <v>252</v>
      </c>
      <c r="J4" s="107" t="s">
        <v>254</v>
      </c>
    </row>
    <row r="5" spans="1:10">
      <c r="A5" s="108" t="s">
        <v>83</v>
      </c>
      <c r="B5" s="109" t="s">
        <v>282</v>
      </c>
      <c r="C5" s="110">
        <v>166</v>
      </c>
      <c r="D5" s="111">
        <v>4</v>
      </c>
      <c r="E5" s="112">
        <v>5</v>
      </c>
      <c r="F5" s="112"/>
      <c r="G5" s="112">
        <v>70</v>
      </c>
      <c r="H5" s="112">
        <v>4</v>
      </c>
      <c r="I5" s="112">
        <v>4</v>
      </c>
      <c r="J5" s="112">
        <v>79</v>
      </c>
    </row>
    <row r="6" spans="1:10">
      <c r="A6" s="108" t="s">
        <v>83</v>
      </c>
      <c r="B6" s="109" t="s">
        <v>283</v>
      </c>
      <c r="C6" s="110">
        <v>41</v>
      </c>
      <c r="D6" s="111">
        <v>1</v>
      </c>
      <c r="E6" s="112">
        <v>1</v>
      </c>
      <c r="F6" s="112"/>
      <c r="G6" s="112">
        <v>14</v>
      </c>
      <c r="H6" s="112">
        <v>2</v>
      </c>
      <c r="I6" s="112"/>
      <c r="J6" s="112">
        <v>23</v>
      </c>
    </row>
    <row r="7" spans="1:10">
      <c r="A7" s="108" t="s">
        <v>83</v>
      </c>
      <c r="B7" s="109" t="s">
        <v>284</v>
      </c>
      <c r="C7" s="110">
        <v>33</v>
      </c>
      <c r="D7" s="111">
        <v>2</v>
      </c>
      <c r="E7" s="112"/>
      <c r="F7" s="112"/>
      <c r="G7" s="112">
        <v>12</v>
      </c>
      <c r="H7" s="112"/>
      <c r="I7" s="112"/>
      <c r="J7" s="112">
        <v>19</v>
      </c>
    </row>
    <row r="8" spans="1:10">
      <c r="A8" s="108" t="s">
        <v>83</v>
      </c>
      <c r="B8" s="113" t="s">
        <v>285</v>
      </c>
      <c r="C8" s="110">
        <v>19</v>
      </c>
      <c r="D8" s="111">
        <v>7</v>
      </c>
      <c r="E8" s="112"/>
      <c r="F8" s="112"/>
      <c r="G8" s="112">
        <v>6</v>
      </c>
      <c r="H8" s="112"/>
      <c r="I8" s="112"/>
      <c r="J8" s="112">
        <v>6</v>
      </c>
    </row>
    <row r="9" spans="1:10">
      <c r="A9" s="114" t="s">
        <v>286</v>
      </c>
      <c r="B9" s="115"/>
      <c r="C9" s="116">
        <v>259</v>
      </c>
      <c r="D9" s="117">
        <v>14</v>
      </c>
      <c r="E9" s="118">
        <v>6</v>
      </c>
      <c r="F9" s="118"/>
      <c r="G9" s="118">
        <v>102</v>
      </c>
      <c r="H9" s="118">
        <v>6</v>
      </c>
      <c r="I9" s="118">
        <v>4</v>
      </c>
      <c r="J9" s="118">
        <v>127</v>
      </c>
    </row>
    <row r="10" spans="1:10">
      <c r="A10" s="108" t="s">
        <v>98</v>
      </c>
      <c r="B10" s="109" t="s">
        <v>287</v>
      </c>
      <c r="C10" s="110">
        <v>25</v>
      </c>
      <c r="D10" s="111"/>
      <c r="E10" s="112"/>
      <c r="F10" s="112"/>
      <c r="G10" s="112">
        <v>6</v>
      </c>
      <c r="H10" s="112">
        <v>1</v>
      </c>
      <c r="I10" s="112"/>
      <c r="J10" s="112">
        <v>18</v>
      </c>
    </row>
    <row r="11" spans="1:10">
      <c r="A11" s="108" t="s">
        <v>98</v>
      </c>
      <c r="B11" s="109" t="s">
        <v>288</v>
      </c>
      <c r="C11" s="110">
        <v>24</v>
      </c>
      <c r="D11" s="111">
        <v>1</v>
      </c>
      <c r="E11" s="112"/>
      <c r="F11" s="112"/>
      <c r="G11" s="112">
        <v>7</v>
      </c>
      <c r="H11" s="112"/>
      <c r="I11" s="112"/>
      <c r="J11" s="112">
        <v>16</v>
      </c>
    </row>
    <row r="12" spans="1:10">
      <c r="A12" s="108" t="s">
        <v>98</v>
      </c>
      <c r="B12" s="109" t="s">
        <v>289</v>
      </c>
      <c r="C12" s="110">
        <v>15</v>
      </c>
      <c r="D12" s="111"/>
      <c r="E12" s="112">
        <v>3</v>
      </c>
      <c r="F12" s="112"/>
      <c r="G12" s="112">
        <v>2</v>
      </c>
      <c r="H12" s="112">
        <v>1</v>
      </c>
      <c r="I12" s="112"/>
      <c r="J12" s="112">
        <v>9</v>
      </c>
    </row>
    <row r="13" spans="1:10">
      <c r="A13" s="108" t="s">
        <v>98</v>
      </c>
      <c r="B13" s="113" t="s">
        <v>285</v>
      </c>
      <c r="C13" s="110">
        <v>15</v>
      </c>
      <c r="D13" s="111">
        <v>11</v>
      </c>
      <c r="E13" s="112"/>
      <c r="F13" s="112"/>
      <c r="G13" s="112"/>
      <c r="H13" s="112"/>
      <c r="I13" s="112"/>
      <c r="J13" s="112">
        <v>4</v>
      </c>
    </row>
    <row r="14" spans="1:10">
      <c r="A14" s="114" t="s">
        <v>290</v>
      </c>
      <c r="B14" s="115"/>
      <c r="C14" s="116">
        <v>79</v>
      </c>
      <c r="D14" s="117">
        <v>12</v>
      </c>
      <c r="E14" s="118">
        <v>3</v>
      </c>
      <c r="F14" s="118"/>
      <c r="G14" s="118">
        <v>15</v>
      </c>
      <c r="H14" s="118">
        <v>2</v>
      </c>
      <c r="I14" s="118"/>
      <c r="J14" s="118">
        <v>47</v>
      </c>
    </row>
    <row r="15" spans="1:10">
      <c r="A15" s="108" t="s">
        <v>109</v>
      </c>
      <c r="B15" s="109" t="s">
        <v>291</v>
      </c>
      <c r="C15" s="110">
        <v>130</v>
      </c>
      <c r="D15" s="111">
        <v>2</v>
      </c>
      <c r="E15" s="112">
        <v>1</v>
      </c>
      <c r="F15" s="112"/>
      <c r="G15" s="112">
        <v>65</v>
      </c>
      <c r="H15" s="112">
        <v>3</v>
      </c>
      <c r="I15" s="112">
        <v>1</v>
      </c>
      <c r="J15" s="112">
        <v>58</v>
      </c>
    </row>
    <row r="16" spans="1:10">
      <c r="A16" s="108" t="s">
        <v>109</v>
      </c>
      <c r="B16" s="109" t="s">
        <v>292</v>
      </c>
      <c r="C16" s="110">
        <v>112</v>
      </c>
      <c r="D16" s="111"/>
      <c r="E16" s="112">
        <v>1</v>
      </c>
      <c r="F16" s="112"/>
      <c r="G16" s="112">
        <v>52</v>
      </c>
      <c r="H16" s="112">
        <v>4</v>
      </c>
      <c r="I16" s="112"/>
      <c r="J16" s="112">
        <v>55</v>
      </c>
    </row>
    <row r="17" spans="1:10">
      <c r="A17" s="108" t="s">
        <v>109</v>
      </c>
      <c r="B17" s="109" t="s">
        <v>293</v>
      </c>
      <c r="C17" s="110">
        <v>74</v>
      </c>
      <c r="D17" s="111">
        <v>1</v>
      </c>
      <c r="E17" s="112"/>
      <c r="F17" s="112"/>
      <c r="G17" s="112">
        <v>39</v>
      </c>
      <c r="H17" s="112">
        <v>4</v>
      </c>
      <c r="I17" s="112"/>
      <c r="J17" s="112">
        <v>30</v>
      </c>
    </row>
    <row r="18" spans="1:10">
      <c r="A18" s="108" t="s">
        <v>109</v>
      </c>
      <c r="B18" s="109" t="s">
        <v>294</v>
      </c>
      <c r="C18" s="110">
        <v>37</v>
      </c>
      <c r="D18" s="111"/>
      <c r="E18" s="112"/>
      <c r="F18" s="112"/>
      <c r="G18" s="112">
        <v>15</v>
      </c>
      <c r="H18" s="112">
        <v>2</v>
      </c>
      <c r="I18" s="112">
        <v>1</v>
      </c>
      <c r="J18" s="112">
        <v>19</v>
      </c>
    </row>
    <row r="19" spans="1:10">
      <c r="A19" s="108" t="s">
        <v>109</v>
      </c>
      <c r="B19" s="113" t="s">
        <v>285</v>
      </c>
      <c r="C19" s="110">
        <v>25</v>
      </c>
      <c r="D19" s="111">
        <v>14</v>
      </c>
      <c r="E19" s="112"/>
      <c r="F19" s="112"/>
      <c r="G19" s="112">
        <v>4</v>
      </c>
      <c r="H19" s="112">
        <v>2</v>
      </c>
      <c r="I19" s="112"/>
      <c r="J19" s="112">
        <v>5</v>
      </c>
    </row>
    <row r="20" spans="1:10">
      <c r="A20" s="114" t="s">
        <v>295</v>
      </c>
      <c r="B20" s="115"/>
      <c r="C20" s="116">
        <v>378</v>
      </c>
      <c r="D20" s="117">
        <v>17</v>
      </c>
      <c r="E20" s="118">
        <v>2</v>
      </c>
      <c r="F20" s="118"/>
      <c r="G20" s="118">
        <v>175</v>
      </c>
      <c r="H20" s="118">
        <v>15</v>
      </c>
      <c r="I20" s="118">
        <v>2</v>
      </c>
      <c r="J20" s="118">
        <v>167</v>
      </c>
    </row>
    <row r="21" spans="1:10">
      <c r="A21" s="108" t="s">
        <v>112</v>
      </c>
      <c r="B21" s="109" t="s">
        <v>296</v>
      </c>
      <c r="C21" s="110">
        <v>35</v>
      </c>
      <c r="D21" s="111"/>
      <c r="E21" s="112"/>
      <c r="F21" s="112"/>
      <c r="G21" s="112">
        <v>6</v>
      </c>
      <c r="H21" s="112">
        <v>2</v>
      </c>
      <c r="I21" s="112"/>
      <c r="J21" s="112">
        <v>27</v>
      </c>
    </row>
    <row r="22" spans="1:10">
      <c r="A22" s="108" t="s">
        <v>112</v>
      </c>
      <c r="B22" s="109" t="s">
        <v>297</v>
      </c>
      <c r="C22" s="110">
        <v>19</v>
      </c>
      <c r="D22" s="111"/>
      <c r="E22" s="112"/>
      <c r="F22" s="112"/>
      <c r="G22" s="112">
        <v>4</v>
      </c>
      <c r="H22" s="112"/>
      <c r="I22" s="112"/>
      <c r="J22" s="112">
        <v>15</v>
      </c>
    </row>
    <row r="23" spans="1:10">
      <c r="A23" s="108" t="s">
        <v>112</v>
      </c>
      <c r="B23" s="109" t="s">
        <v>298</v>
      </c>
      <c r="C23" s="110">
        <v>15</v>
      </c>
      <c r="D23" s="111"/>
      <c r="E23" s="112"/>
      <c r="F23" s="112"/>
      <c r="G23" s="112">
        <v>6</v>
      </c>
      <c r="H23" s="112"/>
      <c r="I23" s="112"/>
      <c r="J23" s="112">
        <v>9</v>
      </c>
    </row>
    <row r="24" spans="1:10">
      <c r="A24" s="108" t="s">
        <v>112</v>
      </c>
      <c r="B24" s="109" t="s">
        <v>299</v>
      </c>
      <c r="C24" s="110">
        <v>10</v>
      </c>
      <c r="D24" s="111"/>
      <c r="E24" s="112"/>
      <c r="F24" s="112"/>
      <c r="G24" s="112">
        <v>3</v>
      </c>
      <c r="H24" s="112">
        <v>2</v>
      </c>
      <c r="I24" s="112"/>
      <c r="J24" s="112">
        <v>5</v>
      </c>
    </row>
    <row r="25" spans="1:10">
      <c r="A25" s="108" t="s">
        <v>112</v>
      </c>
      <c r="B25" s="109" t="s">
        <v>300</v>
      </c>
      <c r="C25" s="110">
        <v>6</v>
      </c>
      <c r="D25" s="111">
        <v>1</v>
      </c>
      <c r="E25" s="112"/>
      <c r="F25" s="112"/>
      <c r="G25" s="112">
        <v>2</v>
      </c>
      <c r="H25" s="112"/>
      <c r="I25" s="112"/>
      <c r="J25" s="112">
        <v>3</v>
      </c>
    </row>
    <row r="26" spans="1:10">
      <c r="A26" s="108" t="s">
        <v>112</v>
      </c>
      <c r="B26" s="109" t="s">
        <v>301</v>
      </c>
      <c r="C26" s="110">
        <v>2</v>
      </c>
      <c r="D26" s="111"/>
      <c r="E26" s="112"/>
      <c r="F26" s="112"/>
      <c r="G26" s="112"/>
      <c r="H26" s="112"/>
      <c r="I26" s="112"/>
      <c r="J26" s="112">
        <v>2</v>
      </c>
    </row>
    <row r="27" spans="1:10">
      <c r="A27" s="108" t="s">
        <v>112</v>
      </c>
      <c r="B27" s="113" t="s">
        <v>285</v>
      </c>
      <c r="C27" s="110">
        <v>1</v>
      </c>
      <c r="D27" s="111">
        <v>1</v>
      </c>
      <c r="E27" s="112"/>
      <c r="F27" s="112"/>
      <c r="G27" s="112"/>
      <c r="H27" s="112"/>
      <c r="I27" s="112"/>
      <c r="J27" s="112"/>
    </row>
    <row r="28" spans="1:10">
      <c r="A28" s="114" t="s">
        <v>302</v>
      </c>
      <c r="B28" s="115"/>
      <c r="C28" s="116">
        <v>88</v>
      </c>
      <c r="D28" s="117">
        <v>2</v>
      </c>
      <c r="E28" s="118"/>
      <c r="F28" s="118"/>
      <c r="G28" s="118">
        <v>21</v>
      </c>
      <c r="H28" s="118">
        <v>4</v>
      </c>
      <c r="I28" s="118"/>
      <c r="J28" s="118">
        <v>61</v>
      </c>
    </row>
    <row r="29" spans="1:10">
      <c r="A29" s="108" t="s">
        <v>115</v>
      </c>
      <c r="B29" s="109" t="s">
        <v>303</v>
      </c>
      <c r="C29" s="110">
        <v>26</v>
      </c>
      <c r="D29" s="111"/>
      <c r="E29" s="112"/>
      <c r="F29" s="112"/>
      <c r="G29" s="112">
        <v>6</v>
      </c>
      <c r="H29" s="112"/>
      <c r="I29" s="112">
        <v>1</v>
      </c>
      <c r="J29" s="112">
        <v>19</v>
      </c>
    </row>
    <row r="30" spans="1:10">
      <c r="A30" s="108" t="s">
        <v>115</v>
      </c>
      <c r="B30" s="109" t="s">
        <v>304</v>
      </c>
      <c r="C30" s="110">
        <v>10</v>
      </c>
      <c r="D30" s="111"/>
      <c r="E30" s="112">
        <v>1</v>
      </c>
      <c r="F30" s="112"/>
      <c r="G30" s="112">
        <v>3</v>
      </c>
      <c r="H30" s="112"/>
      <c r="I30" s="112"/>
      <c r="J30" s="112">
        <v>6</v>
      </c>
    </row>
    <row r="31" spans="1:10">
      <c r="A31" s="108" t="s">
        <v>115</v>
      </c>
      <c r="B31" s="109" t="s">
        <v>305</v>
      </c>
      <c r="C31" s="110">
        <v>9</v>
      </c>
      <c r="D31" s="111"/>
      <c r="E31" s="112"/>
      <c r="F31" s="112"/>
      <c r="G31" s="112">
        <v>4</v>
      </c>
      <c r="H31" s="112"/>
      <c r="I31" s="112"/>
      <c r="J31" s="112">
        <v>5</v>
      </c>
    </row>
    <row r="32" spans="1:10">
      <c r="A32" s="108" t="s">
        <v>115</v>
      </c>
      <c r="B32" s="113" t="s">
        <v>285</v>
      </c>
      <c r="C32" s="110">
        <v>5</v>
      </c>
      <c r="D32" s="111">
        <v>1</v>
      </c>
      <c r="E32" s="112"/>
      <c r="F32" s="112"/>
      <c r="G32" s="112">
        <v>2</v>
      </c>
      <c r="H32" s="112">
        <v>1</v>
      </c>
      <c r="I32" s="112"/>
      <c r="J32" s="112">
        <v>1</v>
      </c>
    </row>
    <row r="33" spans="1:10">
      <c r="A33" s="114" t="s">
        <v>306</v>
      </c>
      <c r="B33" s="115"/>
      <c r="C33" s="116">
        <v>50</v>
      </c>
      <c r="D33" s="117">
        <v>1</v>
      </c>
      <c r="E33" s="118">
        <v>1</v>
      </c>
      <c r="F33" s="118"/>
      <c r="G33" s="118">
        <v>15</v>
      </c>
      <c r="H33" s="118">
        <v>1</v>
      </c>
      <c r="I33" s="118">
        <v>1</v>
      </c>
      <c r="J33" s="118">
        <v>31</v>
      </c>
    </row>
    <row r="34" spans="1:10">
      <c r="A34" s="108" t="s">
        <v>122</v>
      </c>
      <c r="B34" s="109" t="s">
        <v>307</v>
      </c>
      <c r="C34" s="110">
        <v>65</v>
      </c>
      <c r="D34" s="111"/>
      <c r="E34" s="112"/>
      <c r="F34" s="112"/>
      <c r="G34" s="112">
        <v>2</v>
      </c>
      <c r="H34" s="112"/>
      <c r="I34" s="112"/>
      <c r="J34" s="112">
        <v>63</v>
      </c>
    </row>
    <row r="35" spans="1:10">
      <c r="A35" s="108" t="s">
        <v>122</v>
      </c>
      <c r="B35" s="109" t="s">
        <v>308</v>
      </c>
      <c r="C35" s="110">
        <v>35</v>
      </c>
      <c r="D35" s="111"/>
      <c r="E35" s="112">
        <v>3</v>
      </c>
      <c r="F35" s="112"/>
      <c r="G35" s="112"/>
      <c r="H35" s="112">
        <v>1</v>
      </c>
      <c r="I35" s="112"/>
      <c r="J35" s="112">
        <v>31</v>
      </c>
    </row>
    <row r="36" spans="1:10">
      <c r="A36" s="108" t="s">
        <v>122</v>
      </c>
      <c r="B36" s="109" t="s">
        <v>309</v>
      </c>
      <c r="C36" s="110">
        <v>35</v>
      </c>
      <c r="D36" s="111"/>
      <c r="E36" s="112">
        <v>1</v>
      </c>
      <c r="F36" s="112"/>
      <c r="G36" s="112">
        <v>1</v>
      </c>
      <c r="H36" s="112">
        <v>1</v>
      </c>
      <c r="I36" s="112"/>
      <c r="J36" s="112">
        <v>32</v>
      </c>
    </row>
    <row r="37" spans="1:10">
      <c r="A37" s="108" t="s">
        <v>122</v>
      </c>
      <c r="B37" s="109" t="s">
        <v>310</v>
      </c>
      <c r="C37" s="110">
        <v>33</v>
      </c>
      <c r="D37" s="111"/>
      <c r="E37" s="112">
        <v>1</v>
      </c>
      <c r="F37" s="112">
        <v>4</v>
      </c>
      <c r="G37" s="112"/>
      <c r="H37" s="112">
        <v>3</v>
      </c>
      <c r="I37" s="112"/>
      <c r="J37" s="112">
        <v>25</v>
      </c>
    </row>
    <row r="38" spans="1:10">
      <c r="A38" s="108" t="s">
        <v>122</v>
      </c>
      <c r="B38" s="109" t="s">
        <v>311</v>
      </c>
      <c r="C38" s="110">
        <v>30</v>
      </c>
      <c r="D38" s="111">
        <v>1</v>
      </c>
      <c r="E38" s="112"/>
      <c r="F38" s="112"/>
      <c r="G38" s="112">
        <v>3</v>
      </c>
      <c r="H38" s="112">
        <v>2</v>
      </c>
      <c r="I38" s="112"/>
      <c r="J38" s="112">
        <v>24</v>
      </c>
    </row>
    <row r="39" spans="1:10">
      <c r="A39" s="108" t="s">
        <v>122</v>
      </c>
      <c r="B39" s="109" t="s">
        <v>312</v>
      </c>
      <c r="C39" s="110">
        <v>17</v>
      </c>
      <c r="D39" s="111"/>
      <c r="E39" s="112"/>
      <c r="F39" s="112"/>
      <c r="G39" s="112">
        <v>1</v>
      </c>
      <c r="H39" s="112"/>
      <c r="I39" s="112">
        <v>1</v>
      </c>
      <c r="J39" s="112">
        <v>15</v>
      </c>
    </row>
    <row r="40" spans="1:10">
      <c r="A40" s="108" t="s">
        <v>122</v>
      </c>
      <c r="B40" s="113" t="s">
        <v>285</v>
      </c>
      <c r="C40" s="110">
        <v>13</v>
      </c>
      <c r="D40" s="111">
        <v>6</v>
      </c>
      <c r="E40" s="112">
        <v>1</v>
      </c>
      <c r="F40" s="112"/>
      <c r="G40" s="112">
        <v>1</v>
      </c>
      <c r="H40" s="112">
        <v>1</v>
      </c>
      <c r="I40" s="112"/>
      <c r="J40" s="112">
        <v>4</v>
      </c>
    </row>
    <row r="41" spans="1:10">
      <c r="A41" s="114" t="s">
        <v>313</v>
      </c>
      <c r="B41" s="115"/>
      <c r="C41" s="116">
        <v>228</v>
      </c>
      <c r="D41" s="117">
        <v>7</v>
      </c>
      <c r="E41" s="118">
        <v>6</v>
      </c>
      <c r="F41" s="118">
        <v>4</v>
      </c>
      <c r="G41" s="118">
        <v>8</v>
      </c>
      <c r="H41" s="118">
        <v>8</v>
      </c>
      <c r="I41" s="118">
        <v>1</v>
      </c>
      <c r="J41" s="118">
        <v>194</v>
      </c>
    </row>
  </sheetData>
  <mergeCells count="1">
    <mergeCell ref="D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B6D2-47B3-41D1-85E6-F9665D04209F}">
  <sheetPr>
    <tabColor theme="6" tint="0.79998168889431442"/>
  </sheetPr>
  <dimension ref="A1:O321"/>
  <sheetViews>
    <sheetView zoomScale="110" zoomScaleNormal="110" workbookViewId="0">
      <pane xSplit="3" ySplit="11" topLeftCell="D61" activePane="bottomRight" state="frozen"/>
      <selection pane="topRight" activeCell="D1" sqref="D1"/>
      <selection pane="bottomLeft" activeCell="A12" sqref="A12"/>
      <selection pane="bottomRight" activeCell="N70" sqref="N70"/>
    </sheetView>
  </sheetViews>
  <sheetFormatPr defaultRowHeight="13.2"/>
  <cols>
    <col min="1" max="1" width="33.109375" customWidth="1"/>
    <col min="2" max="2" width="6.109375" customWidth="1"/>
    <col min="3" max="3" width="35.109375" customWidth="1"/>
    <col min="4" max="14" width="12" customWidth="1"/>
    <col min="15" max="15" width="12" style="48" customWidth="1"/>
  </cols>
  <sheetData>
    <row r="1" spans="1:15" s="2" customFormat="1" ht="34.65" customHeight="1">
      <c r="A1" s="1" t="s">
        <v>0</v>
      </c>
      <c r="B1" s="1"/>
      <c r="C1" s="1"/>
      <c r="D1" s="1"/>
      <c r="E1" s="1"/>
      <c r="F1" s="1"/>
      <c r="G1" s="1"/>
      <c r="H1" s="1"/>
      <c r="I1" s="1"/>
      <c r="J1" s="1"/>
      <c r="K1" s="1"/>
      <c r="L1" s="1"/>
      <c r="M1" s="1"/>
    </row>
    <row r="2" spans="1:15" s="4" customFormat="1" ht="15" customHeight="1">
      <c r="A2" s="3" t="s">
        <v>1</v>
      </c>
      <c r="B2" s="3"/>
    </row>
    <row r="3" spans="1:15" s="4" customFormat="1" ht="15" customHeight="1">
      <c r="A3" s="5" t="s">
        <v>2</v>
      </c>
      <c r="B3" s="6" t="s">
        <v>3</v>
      </c>
      <c r="C3" s="7"/>
      <c r="D3" s="3"/>
      <c r="E3" s="3"/>
      <c r="F3" s="3"/>
      <c r="G3" s="3"/>
      <c r="H3" s="3"/>
      <c r="I3" s="3"/>
      <c r="J3" s="3"/>
      <c r="K3" s="3"/>
    </row>
    <row r="4" spans="1:15" s="4" customFormat="1" ht="15" customHeight="1">
      <c r="A4" s="5"/>
      <c r="B4" s="6" t="s">
        <v>4</v>
      </c>
      <c r="C4" s="7"/>
      <c r="D4" s="3"/>
      <c r="E4" s="3"/>
      <c r="F4" s="3"/>
      <c r="G4" s="3"/>
      <c r="H4" s="3"/>
      <c r="I4" s="3"/>
      <c r="J4" s="3"/>
      <c r="K4" s="3"/>
    </row>
    <row r="5" spans="1:15" s="4" customFormat="1" ht="15" customHeight="1">
      <c r="A5" s="5" t="s">
        <v>5</v>
      </c>
      <c r="B5" s="8" t="s">
        <v>6</v>
      </c>
      <c r="C5" s="9"/>
    </row>
    <row r="6" spans="1:15" s="4" customFormat="1" ht="15" customHeight="1">
      <c r="A6" s="10" t="s">
        <v>7</v>
      </c>
      <c r="B6" s="6" t="s">
        <v>8</v>
      </c>
      <c r="C6" s="9"/>
    </row>
    <row r="7" spans="1:15" s="4" customFormat="1" ht="15" customHeight="1">
      <c r="A7" s="11"/>
      <c r="B7" s="6" t="s">
        <v>9</v>
      </c>
      <c r="C7" s="9"/>
    </row>
    <row r="8" spans="1:15" s="4" customFormat="1" ht="15" customHeight="1">
      <c r="A8" s="8" t="s">
        <v>10</v>
      </c>
      <c r="B8" s="6"/>
      <c r="C8" s="9"/>
    </row>
    <row r="9" spans="1:15" s="4" customFormat="1" ht="15" customHeight="1">
      <c r="A9" s="6" t="s">
        <v>11</v>
      </c>
      <c r="B9" s="6"/>
      <c r="C9" s="9"/>
    </row>
    <row r="10" spans="1:15" s="2" customFormat="1" ht="24" customHeight="1">
      <c r="D10" s="52" t="s">
        <v>12</v>
      </c>
      <c r="E10" s="53"/>
      <c r="F10" s="53"/>
      <c r="G10" s="54"/>
      <c r="H10" s="55" t="s">
        <v>13</v>
      </c>
      <c r="I10" s="53"/>
      <c r="J10" s="53"/>
      <c r="K10" s="54"/>
      <c r="L10" s="53" t="s">
        <v>14</v>
      </c>
      <c r="M10" s="53"/>
      <c r="N10" s="53"/>
      <c r="O10" s="54"/>
    </row>
    <row r="11" spans="1:15" s="2" customFormat="1" ht="55.95" customHeight="1">
      <c r="D11" s="12" t="s">
        <v>15</v>
      </c>
      <c r="E11" s="12" t="s">
        <v>16</v>
      </c>
      <c r="F11" s="12" t="s">
        <v>17</v>
      </c>
      <c r="G11" s="13" t="s">
        <v>18</v>
      </c>
      <c r="H11" s="14" t="s">
        <v>15</v>
      </c>
      <c r="I11" s="12" t="s">
        <v>16</v>
      </c>
      <c r="J11" s="12" t="s">
        <v>17</v>
      </c>
      <c r="K11" s="13" t="s">
        <v>18</v>
      </c>
      <c r="L11" s="15" t="s">
        <v>15</v>
      </c>
      <c r="M11" s="12" t="s">
        <v>16</v>
      </c>
      <c r="N11" s="12" t="s">
        <v>17</v>
      </c>
      <c r="O11" s="13" t="s">
        <v>18</v>
      </c>
    </row>
    <row r="12" spans="1:15" s="2" customFormat="1" ht="19.649999999999999" customHeight="1">
      <c r="A12" s="16" t="s">
        <v>19</v>
      </c>
      <c r="B12" s="17" t="s">
        <v>20</v>
      </c>
      <c r="C12" s="17" t="s">
        <v>19</v>
      </c>
      <c r="D12" s="18">
        <v>100.416</v>
      </c>
      <c r="E12" s="18">
        <v>-0.19900000000000001</v>
      </c>
      <c r="F12" s="19">
        <v>100</v>
      </c>
      <c r="G12" s="20">
        <v>0</v>
      </c>
      <c r="H12" s="21">
        <v>92.914000000000001</v>
      </c>
      <c r="I12" s="18">
        <v>-7.5019999999999998</v>
      </c>
      <c r="J12" s="19">
        <v>100</v>
      </c>
      <c r="K12" s="20">
        <v>0</v>
      </c>
      <c r="L12" s="22">
        <v>88.864000000000004</v>
      </c>
      <c r="M12" s="18">
        <v>-4.05</v>
      </c>
      <c r="N12" s="19">
        <v>63.235346440948099</v>
      </c>
      <c r="O12" s="20">
        <v>-36.764653559051901</v>
      </c>
    </row>
    <row r="13" spans="1:15" s="2" customFormat="1" ht="19.649999999999999" customHeight="1">
      <c r="A13" s="23"/>
      <c r="B13" s="17" t="s">
        <v>21</v>
      </c>
      <c r="C13" s="17" t="s">
        <v>22</v>
      </c>
      <c r="D13" s="24"/>
      <c r="E13" s="24"/>
      <c r="F13" s="25"/>
      <c r="G13" s="26"/>
      <c r="H13" s="27"/>
      <c r="I13" s="24"/>
      <c r="J13" s="25"/>
      <c r="K13" s="26"/>
      <c r="L13" s="28">
        <v>51.664999999999999</v>
      </c>
      <c r="M13" s="24">
        <v>51.664999999999999</v>
      </c>
      <c r="N13" s="25">
        <v>36.764653559051901</v>
      </c>
      <c r="O13" s="26">
        <v>36.764653559051901</v>
      </c>
    </row>
    <row r="14" spans="1:15" s="2" customFormat="1" ht="19.649999999999999" customHeight="1">
      <c r="A14" s="29" t="s">
        <v>23</v>
      </c>
      <c r="B14" s="30"/>
      <c r="C14" s="30"/>
      <c r="D14" s="31">
        <v>100.416</v>
      </c>
      <c r="E14" s="31">
        <v>-0.19900000000000001</v>
      </c>
      <c r="F14" s="32">
        <v>100</v>
      </c>
      <c r="G14" s="33"/>
      <c r="H14" s="34">
        <v>92.914000000000001</v>
      </c>
      <c r="I14" s="31">
        <v>-7.5019999999999998</v>
      </c>
      <c r="J14" s="32">
        <v>100</v>
      </c>
      <c r="K14" s="33"/>
      <c r="L14" s="35">
        <v>140.529</v>
      </c>
      <c r="M14" s="31">
        <v>47.615000000000002</v>
      </c>
      <c r="N14" s="32">
        <v>100</v>
      </c>
      <c r="O14" s="33"/>
    </row>
    <row r="15" spans="1:15" s="2" customFormat="1" ht="11.1" customHeight="1">
      <c r="A15" s="36"/>
      <c r="B15" s="36"/>
      <c r="C15" s="37"/>
      <c r="D15" s="36"/>
      <c r="E15" s="36"/>
      <c r="F15" s="37"/>
      <c r="G15" s="38"/>
      <c r="H15" s="39"/>
      <c r="I15" s="36"/>
      <c r="J15" s="37"/>
      <c r="K15" s="38"/>
      <c r="L15" s="36"/>
      <c r="M15" s="36"/>
      <c r="N15" s="37"/>
      <c r="O15" s="38"/>
    </row>
    <row r="16" spans="1:15" s="2" customFormat="1" ht="19.649999999999999" customHeight="1">
      <c r="A16" s="16" t="s">
        <v>24</v>
      </c>
      <c r="B16" s="17" t="s">
        <v>20</v>
      </c>
      <c r="C16" s="17" t="s">
        <v>24</v>
      </c>
      <c r="D16" s="18">
        <v>47.914999999999999</v>
      </c>
      <c r="E16" s="18">
        <v>4.5830000000000002</v>
      </c>
      <c r="F16" s="19">
        <v>13.2230013715604</v>
      </c>
      <c r="G16" s="20">
        <v>-8.6210831929374607E-2</v>
      </c>
      <c r="H16" s="21">
        <v>49.082000000000001</v>
      </c>
      <c r="I16" s="18">
        <v>1.167</v>
      </c>
      <c r="J16" s="19">
        <v>14.0335728397956</v>
      </c>
      <c r="K16" s="20">
        <v>0.81057146823521697</v>
      </c>
      <c r="L16" s="22">
        <v>23.248999999999999</v>
      </c>
      <c r="M16" s="18">
        <v>-25.832999999999998</v>
      </c>
      <c r="N16" s="19">
        <v>5.62349731269925</v>
      </c>
      <c r="O16" s="20">
        <v>-8.4100755270963692</v>
      </c>
    </row>
    <row r="17" spans="1:15" s="2" customFormat="1" ht="19.649999999999999" customHeight="1">
      <c r="A17" s="23"/>
      <c r="B17" s="17" t="s">
        <v>21</v>
      </c>
      <c r="C17" s="17" t="s">
        <v>22</v>
      </c>
      <c r="D17" s="24"/>
      <c r="E17" s="24"/>
      <c r="F17" s="25"/>
      <c r="G17" s="26"/>
      <c r="H17" s="27"/>
      <c r="I17" s="24"/>
      <c r="J17" s="25"/>
      <c r="K17" s="26"/>
      <c r="L17" s="28">
        <v>51.664999999999999</v>
      </c>
      <c r="M17" s="24">
        <v>51.664999999999999</v>
      </c>
      <c r="N17" s="25">
        <v>12.4967950733626</v>
      </c>
      <c r="O17" s="26">
        <v>12.4967950733626</v>
      </c>
    </row>
    <row r="18" spans="1:15" s="2" customFormat="1" ht="19.649999999999999" customHeight="1">
      <c r="A18" s="23"/>
      <c r="B18" s="17" t="s">
        <v>25</v>
      </c>
      <c r="C18" s="17" t="s">
        <v>24</v>
      </c>
      <c r="D18" s="18">
        <v>152.25</v>
      </c>
      <c r="E18" s="18">
        <v>10.667</v>
      </c>
      <c r="F18" s="19">
        <v>42.016111005323403</v>
      </c>
      <c r="G18" s="20">
        <v>-1.4704160741258101</v>
      </c>
      <c r="H18" s="21">
        <v>148.083</v>
      </c>
      <c r="I18" s="18">
        <v>-4.1669999999999998</v>
      </c>
      <c r="J18" s="19">
        <v>42.340034367700099</v>
      </c>
      <c r="K18" s="20">
        <v>0.32392336237665398</v>
      </c>
      <c r="L18" s="22">
        <v>181.364</v>
      </c>
      <c r="M18" s="18">
        <v>33.280999999999999</v>
      </c>
      <c r="N18" s="19">
        <v>43.868552050427397</v>
      </c>
      <c r="O18" s="20">
        <v>1.5285176827273299</v>
      </c>
    </row>
    <row r="19" spans="1:15" s="2" customFormat="1" ht="19.649999999999999" customHeight="1">
      <c r="A19" s="23"/>
      <c r="B19" s="17" t="s">
        <v>26</v>
      </c>
      <c r="C19" s="17" t="s">
        <v>27</v>
      </c>
      <c r="D19" s="24">
        <v>98.447999999999993</v>
      </c>
      <c r="E19" s="24">
        <v>27.7</v>
      </c>
      <c r="F19" s="25">
        <v>27.168486674890499</v>
      </c>
      <c r="G19" s="26">
        <v>5.4385839477490201</v>
      </c>
      <c r="H19" s="27">
        <v>92.248999999999995</v>
      </c>
      <c r="I19" s="24">
        <v>-6.1989999999999998</v>
      </c>
      <c r="J19" s="25">
        <v>26.375923167318099</v>
      </c>
      <c r="K19" s="26">
        <v>-0.792563507572421</v>
      </c>
      <c r="L19" s="28">
        <v>101.815</v>
      </c>
      <c r="M19" s="24">
        <v>9.5660000000000007</v>
      </c>
      <c r="N19" s="25">
        <v>24.627140044409401</v>
      </c>
      <c r="O19" s="26">
        <v>-1.7487831229086801</v>
      </c>
    </row>
    <row r="20" spans="1:15" s="2" customFormat="1" ht="19.649999999999999" customHeight="1">
      <c r="A20" s="23"/>
      <c r="B20" s="17" t="s">
        <v>28</v>
      </c>
      <c r="C20" s="17" t="s">
        <v>29</v>
      </c>
      <c r="D20" s="18">
        <v>63.747999999999998</v>
      </c>
      <c r="E20" s="18">
        <v>-6.1680000000000001</v>
      </c>
      <c r="F20" s="19">
        <v>17.592400948225698</v>
      </c>
      <c r="G20" s="20">
        <v>-3.88195704169383</v>
      </c>
      <c r="H20" s="21">
        <v>60.332999999999998</v>
      </c>
      <c r="I20" s="18">
        <v>-3.415</v>
      </c>
      <c r="J20" s="19">
        <v>17.250469625186199</v>
      </c>
      <c r="K20" s="20">
        <v>-0.341931323039461</v>
      </c>
      <c r="L20" s="22">
        <v>55.332999999999998</v>
      </c>
      <c r="M20" s="18">
        <v>-5</v>
      </c>
      <c r="N20" s="19">
        <v>13.3840155191014</v>
      </c>
      <c r="O20" s="20">
        <v>-3.8664541060848401</v>
      </c>
    </row>
    <row r="21" spans="1:15" s="2" customFormat="1" ht="19.649999999999999" customHeight="1">
      <c r="A21" s="29" t="s">
        <v>23</v>
      </c>
      <c r="B21" s="30"/>
      <c r="C21" s="30"/>
      <c r="D21" s="31">
        <v>362.36099999999999</v>
      </c>
      <c r="E21" s="31">
        <v>36.781999999999996</v>
      </c>
      <c r="F21" s="32">
        <v>100</v>
      </c>
      <c r="G21" s="33"/>
      <c r="H21" s="34">
        <v>349.74700000000001</v>
      </c>
      <c r="I21" s="31">
        <v>-12.614000000000001</v>
      </c>
      <c r="J21" s="32">
        <v>100</v>
      </c>
      <c r="K21" s="33"/>
      <c r="L21" s="35">
        <v>413.42599999999999</v>
      </c>
      <c r="M21" s="31">
        <v>63.679000000000002</v>
      </c>
      <c r="N21" s="32">
        <v>100</v>
      </c>
      <c r="O21" s="33"/>
    </row>
    <row r="22" spans="1:15" s="2" customFormat="1" ht="11.1" customHeight="1">
      <c r="A22" s="36"/>
      <c r="B22" s="36"/>
      <c r="C22" s="37"/>
      <c r="D22" s="36"/>
      <c r="E22" s="36"/>
      <c r="F22" s="37"/>
      <c r="G22" s="38"/>
      <c r="H22" s="39"/>
      <c r="I22" s="36"/>
      <c r="J22" s="37"/>
      <c r="K22" s="38"/>
      <c r="L22" s="36"/>
      <c r="M22" s="36"/>
      <c r="N22" s="37"/>
      <c r="O22" s="38"/>
    </row>
    <row r="23" spans="1:15" s="2" customFormat="1" ht="19.649999999999999" customHeight="1">
      <c r="A23" s="16" t="s">
        <v>30</v>
      </c>
      <c r="B23" s="17" t="s">
        <v>20</v>
      </c>
      <c r="C23" s="17" t="s">
        <v>30</v>
      </c>
      <c r="D23" s="24">
        <v>411.52499999999998</v>
      </c>
      <c r="E23" s="24">
        <v>137.852</v>
      </c>
      <c r="F23" s="25">
        <v>16.5562980515849</v>
      </c>
      <c r="G23" s="26">
        <v>3.6383284073243498</v>
      </c>
      <c r="H23" s="27">
        <v>331.44099999999997</v>
      </c>
      <c r="I23" s="24">
        <v>-80.084000000000003</v>
      </c>
      <c r="J23" s="25">
        <v>13.058590516475499</v>
      </c>
      <c r="K23" s="26">
        <v>-3.4977075351094502</v>
      </c>
      <c r="L23" s="28">
        <v>270.22300000000001</v>
      </c>
      <c r="M23" s="24">
        <v>-61.218000000000004</v>
      </c>
      <c r="N23" s="25">
        <v>12.8438906166301</v>
      </c>
      <c r="O23" s="26">
        <v>-0.21469989984533699</v>
      </c>
    </row>
    <row r="24" spans="1:15" s="2" customFormat="1" ht="19.649999999999999" customHeight="1">
      <c r="A24" s="23"/>
      <c r="B24" s="17" t="s">
        <v>21</v>
      </c>
      <c r="C24" s="17" t="s">
        <v>31</v>
      </c>
      <c r="D24" s="18">
        <v>179.447</v>
      </c>
      <c r="E24" s="18">
        <v>8.3849999999999998</v>
      </c>
      <c r="F24" s="19">
        <v>7.2194350682528601</v>
      </c>
      <c r="G24" s="20">
        <v>-0.855068895552484</v>
      </c>
      <c r="H24" s="21">
        <v>154.76300000000001</v>
      </c>
      <c r="I24" s="18">
        <v>-24.684000000000001</v>
      </c>
      <c r="J24" s="19">
        <v>6.0975758705208198</v>
      </c>
      <c r="K24" s="20">
        <v>-1.12185919773204</v>
      </c>
      <c r="L24" s="22">
        <v>107.979</v>
      </c>
      <c r="M24" s="18">
        <v>-46.783999999999999</v>
      </c>
      <c r="N24" s="19">
        <v>5.1323183625861004</v>
      </c>
      <c r="O24" s="20">
        <v>-0.96525750793472298</v>
      </c>
    </row>
    <row r="25" spans="1:15" s="2" customFormat="1" ht="19.649999999999999" customHeight="1">
      <c r="A25" s="23"/>
      <c r="B25" s="17" t="s">
        <v>32</v>
      </c>
      <c r="C25" s="17" t="s">
        <v>33</v>
      </c>
      <c r="D25" s="24">
        <v>650.92499999999995</v>
      </c>
      <c r="E25" s="24">
        <v>200.81399999999999</v>
      </c>
      <c r="F25" s="25">
        <v>26.187736611938298</v>
      </c>
      <c r="G25" s="26">
        <v>4.9415039380984798</v>
      </c>
      <c r="H25" s="27">
        <v>784.46</v>
      </c>
      <c r="I25" s="24">
        <v>133.535</v>
      </c>
      <c r="J25" s="25">
        <v>30.9072864146389</v>
      </c>
      <c r="K25" s="26">
        <v>4.7195498027006302</v>
      </c>
      <c r="L25" s="28">
        <v>619.80999999999995</v>
      </c>
      <c r="M25" s="24">
        <v>-164.65</v>
      </c>
      <c r="N25" s="25">
        <v>29.460008374910799</v>
      </c>
      <c r="O25" s="26">
        <v>-1.44727803972814</v>
      </c>
    </row>
    <row r="26" spans="1:15" s="2" customFormat="1" ht="19.649999999999999" customHeight="1">
      <c r="A26" s="23"/>
      <c r="B26" s="17" t="s">
        <v>25</v>
      </c>
      <c r="C26" s="17" t="s">
        <v>31</v>
      </c>
      <c r="D26" s="18">
        <v>120.58199999999999</v>
      </c>
      <c r="E26" s="18">
        <v>-36.031999999999996</v>
      </c>
      <c r="F26" s="19">
        <v>4.8512035275043104</v>
      </c>
      <c r="G26" s="20">
        <v>-2.5413229470336298</v>
      </c>
      <c r="H26" s="21">
        <v>117.86499999999999</v>
      </c>
      <c r="I26" s="18">
        <v>-2.7170000000000001</v>
      </c>
      <c r="J26" s="19">
        <v>4.64381525286365</v>
      </c>
      <c r="K26" s="20">
        <v>-0.20738827464066301</v>
      </c>
      <c r="L26" s="22">
        <v>68.412999999999997</v>
      </c>
      <c r="M26" s="18">
        <v>-49.451999999999998</v>
      </c>
      <c r="N26" s="19">
        <v>3.2517183539355199</v>
      </c>
      <c r="O26" s="20">
        <v>-1.3920968989281299</v>
      </c>
    </row>
    <row r="27" spans="1:15" s="2" customFormat="1" ht="19.649999999999999" customHeight="1">
      <c r="A27" s="23"/>
      <c r="B27" s="17" t="s">
        <v>34</v>
      </c>
      <c r="C27" s="17" t="s">
        <v>30</v>
      </c>
      <c r="D27" s="24">
        <v>248.91200000000001</v>
      </c>
      <c r="E27" s="24">
        <v>117.246</v>
      </c>
      <c r="F27" s="25">
        <v>10.014121282099801</v>
      </c>
      <c r="G27" s="26">
        <v>3.7991954721688899</v>
      </c>
      <c r="H27" s="27">
        <v>183.358</v>
      </c>
      <c r="I27" s="24">
        <v>-65.554000000000002</v>
      </c>
      <c r="J27" s="25">
        <v>7.2242029197350597</v>
      </c>
      <c r="K27" s="26">
        <v>-2.7899183623647001</v>
      </c>
      <c r="L27" s="28">
        <v>122.146</v>
      </c>
      <c r="M27" s="24">
        <v>-61.212000000000003</v>
      </c>
      <c r="N27" s="25">
        <v>5.8056859085233397</v>
      </c>
      <c r="O27" s="26">
        <v>-1.41851701121172</v>
      </c>
    </row>
    <row r="28" spans="1:15" s="2" customFormat="1" ht="19.649999999999999" customHeight="1">
      <c r="A28" s="23"/>
      <c r="B28" s="17" t="s">
        <v>35</v>
      </c>
      <c r="C28" s="17" t="s">
        <v>33</v>
      </c>
      <c r="D28" s="18">
        <v>417.44499999999999</v>
      </c>
      <c r="E28" s="18">
        <v>-58.031999999999996</v>
      </c>
      <c r="F28" s="19">
        <v>16.794468963353101</v>
      </c>
      <c r="G28" s="20">
        <v>-5.6490948976930904</v>
      </c>
      <c r="H28" s="21">
        <v>377.96100000000001</v>
      </c>
      <c r="I28" s="18">
        <v>-39.484000000000002</v>
      </c>
      <c r="J28" s="19">
        <v>14.8914525668146</v>
      </c>
      <c r="K28" s="20">
        <v>-1.9030163965385001</v>
      </c>
      <c r="L28" s="22">
        <v>351.27699999999999</v>
      </c>
      <c r="M28" s="18">
        <v>-26.684000000000001</v>
      </c>
      <c r="N28" s="19">
        <v>16.6964446554808</v>
      </c>
      <c r="O28" s="20">
        <v>1.8049920886662201</v>
      </c>
    </row>
    <row r="29" spans="1:15" s="2" customFormat="1" ht="19.649999999999999" customHeight="1">
      <c r="A29" s="23"/>
      <c r="B29" s="17" t="s">
        <v>36</v>
      </c>
      <c r="C29" s="17" t="s">
        <v>31</v>
      </c>
      <c r="D29" s="24">
        <v>119.414</v>
      </c>
      <c r="E29" s="24">
        <v>-2.1680000000000001</v>
      </c>
      <c r="F29" s="25">
        <v>4.8042130503176299</v>
      </c>
      <c r="G29" s="26">
        <v>-0.93472570245845299</v>
      </c>
      <c r="H29" s="27">
        <v>95.498000000000005</v>
      </c>
      <c r="I29" s="24">
        <v>-23.916</v>
      </c>
      <c r="J29" s="25">
        <v>3.7625679295632501</v>
      </c>
      <c r="K29" s="26">
        <v>-1.04164512075437</v>
      </c>
      <c r="L29" s="28">
        <v>147.44399999999999</v>
      </c>
      <c r="M29" s="24">
        <v>51.945999999999998</v>
      </c>
      <c r="N29" s="25">
        <v>7.0081177696880399</v>
      </c>
      <c r="O29" s="26">
        <v>3.2455498401247902</v>
      </c>
    </row>
    <row r="30" spans="1:15" s="2" customFormat="1" ht="19.649999999999999" customHeight="1">
      <c r="A30" s="23"/>
      <c r="B30" s="17" t="s">
        <v>37</v>
      </c>
      <c r="C30" s="17" t="s">
        <v>38</v>
      </c>
      <c r="D30" s="18">
        <v>337.36</v>
      </c>
      <c r="E30" s="18">
        <v>-0.999999999999996</v>
      </c>
      <c r="F30" s="19">
        <v>13.5725234449491</v>
      </c>
      <c r="G30" s="20">
        <v>-2.3988153748540899</v>
      </c>
      <c r="H30" s="21">
        <v>492.76100000000002</v>
      </c>
      <c r="I30" s="18">
        <v>155.40100000000001</v>
      </c>
      <c r="J30" s="19">
        <v>19.4145085293882</v>
      </c>
      <c r="K30" s="20">
        <v>5.8419850844391199</v>
      </c>
      <c r="L30" s="22">
        <v>416.61099999999999</v>
      </c>
      <c r="M30" s="18">
        <v>-76.150000000000006</v>
      </c>
      <c r="N30" s="19">
        <v>19.8018159582452</v>
      </c>
      <c r="O30" s="20">
        <v>0.38730742885696801</v>
      </c>
    </row>
    <row r="31" spans="1:15" s="2" customFormat="1" ht="19.649999999999999" customHeight="1">
      <c r="A31" s="29" t="s">
        <v>23</v>
      </c>
      <c r="B31" s="30"/>
      <c r="C31" s="30"/>
      <c r="D31" s="31">
        <v>2485.61</v>
      </c>
      <c r="E31" s="31">
        <v>367.065</v>
      </c>
      <c r="F31" s="32">
        <v>100</v>
      </c>
      <c r="G31" s="33"/>
      <c r="H31" s="34">
        <v>2538.107</v>
      </c>
      <c r="I31" s="31">
        <v>52.497</v>
      </c>
      <c r="J31" s="32">
        <v>100</v>
      </c>
      <c r="K31" s="33"/>
      <c r="L31" s="35">
        <v>2103.9029999999998</v>
      </c>
      <c r="M31" s="49">
        <v>-434.20400000000001</v>
      </c>
      <c r="N31" s="32">
        <v>99.999999999999901</v>
      </c>
      <c r="O31" s="33"/>
    </row>
    <row r="32" spans="1:15" s="2" customFormat="1" ht="11.1" customHeight="1">
      <c r="A32" s="36"/>
      <c r="B32" s="36"/>
      <c r="C32" s="37"/>
      <c r="D32" s="36"/>
      <c r="E32" s="36"/>
      <c r="F32" s="37"/>
      <c r="G32" s="38"/>
      <c r="H32" s="39"/>
      <c r="I32" s="36"/>
      <c r="J32" s="37"/>
      <c r="K32" s="38"/>
      <c r="L32" s="36"/>
      <c r="M32" s="36"/>
      <c r="N32" s="37"/>
      <c r="O32" s="38"/>
    </row>
    <row r="33" spans="1:15" s="2" customFormat="1" ht="19.649999999999999" customHeight="1">
      <c r="A33" s="16" t="s">
        <v>39</v>
      </c>
      <c r="B33" s="17" t="s">
        <v>20</v>
      </c>
      <c r="C33" s="17" t="s">
        <v>39</v>
      </c>
      <c r="D33" s="24">
        <v>74.664000000000001</v>
      </c>
      <c r="E33" s="24">
        <v>13.834</v>
      </c>
      <c r="F33" s="25">
        <v>5.8751090802791497</v>
      </c>
      <c r="G33" s="26">
        <v>-0.15878707282687199</v>
      </c>
      <c r="H33" s="27">
        <v>67.498000000000005</v>
      </c>
      <c r="I33" s="24">
        <v>-7.1660000000000004</v>
      </c>
      <c r="J33" s="25">
        <v>5.7534027057989201</v>
      </c>
      <c r="K33" s="26">
        <v>-0.121706374480233</v>
      </c>
      <c r="L33" s="28">
        <v>74.863</v>
      </c>
      <c r="M33" s="24">
        <v>7.3650000000000002</v>
      </c>
      <c r="N33" s="25">
        <v>6.4818302167940702</v>
      </c>
      <c r="O33" s="26">
        <v>0.72842751099515501</v>
      </c>
    </row>
    <row r="34" spans="1:15" s="2" customFormat="1" ht="19.649999999999999" customHeight="1">
      <c r="A34" s="23"/>
      <c r="B34" s="17" t="s">
        <v>21</v>
      </c>
      <c r="C34" s="17" t="s">
        <v>39</v>
      </c>
      <c r="D34" s="18">
        <v>73.915000000000006</v>
      </c>
      <c r="E34" s="18">
        <v>7.7160000000000002</v>
      </c>
      <c r="F34" s="19">
        <v>5.8161722874321402</v>
      </c>
      <c r="G34" s="20">
        <v>-0.75028984374434504</v>
      </c>
      <c r="H34" s="21">
        <v>90.198999999999998</v>
      </c>
      <c r="I34" s="18">
        <v>16.283999999999999</v>
      </c>
      <c r="J34" s="19">
        <v>7.6883932955103402</v>
      </c>
      <c r="K34" s="20">
        <v>1.87222100807819</v>
      </c>
      <c r="L34" s="22">
        <v>67.412999999999997</v>
      </c>
      <c r="M34" s="18">
        <v>-22.786000000000001</v>
      </c>
      <c r="N34" s="19">
        <v>5.8367901420560102</v>
      </c>
      <c r="O34" s="20">
        <v>-1.85160315345433</v>
      </c>
    </row>
    <row r="35" spans="1:15" s="2" customFormat="1" ht="19.649999999999999" customHeight="1">
      <c r="A35" s="23"/>
      <c r="B35" s="17" t="s">
        <v>32</v>
      </c>
      <c r="C35" s="17" t="s">
        <v>39</v>
      </c>
      <c r="D35" s="24">
        <v>217.91200000000001</v>
      </c>
      <c r="E35" s="24">
        <v>10.548</v>
      </c>
      <c r="F35" s="25">
        <v>17.1469084150567</v>
      </c>
      <c r="G35" s="26">
        <v>-3.42210098643401</v>
      </c>
      <c r="H35" s="27">
        <v>212.41399999999999</v>
      </c>
      <c r="I35" s="24">
        <v>-5.4980000000000002</v>
      </c>
      <c r="J35" s="25">
        <v>18.1057702798538</v>
      </c>
      <c r="K35" s="26">
        <v>0.95886186479713598</v>
      </c>
      <c r="L35" s="28">
        <v>227.74799999999999</v>
      </c>
      <c r="M35" s="24">
        <v>15.334</v>
      </c>
      <c r="N35" s="25">
        <v>19.719004958583199</v>
      </c>
      <c r="O35" s="26">
        <v>1.61323467872944</v>
      </c>
    </row>
    <row r="36" spans="1:15" s="2" customFormat="1" ht="19.649999999999999" customHeight="1">
      <c r="A36" s="23"/>
      <c r="B36" s="17" t="s">
        <v>25</v>
      </c>
      <c r="C36" s="17" t="s">
        <v>39</v>
      </c>
      <c r="D36" s="18">
        <v>411.91500000000002</v>
      </c>
      <c r="E36" s="18">
        <v>57.417999999999999</v>
      </c>
      <c r="F36" s="19">
        <v>32.412482010114502</v>
      </c>
      <c r="G36" s="20">
        <v>-2.7510571085379398</v>
      </c>
      <c r="H36" s="21">
        <v>381.99599999999998</v>
      </c>
      <c r="I36" s="18">
        <v>-29.919</v>
      </c>
      <c r="J36" s="19">
        <v>32.5606213518084</v>
      </c>
      <c r="K36" s="20">
        <v>0.148139341693934</v>
      </c>
      <c r="L36" s="22">
        <v>302.77999999999997</v>
      </c>
      <c r="M36" s="18">
        <v>-79.215999999999994</v>
      </c>
      <c r="N36" s="19">
        <v>26.215467628079399</v>
      </c>
      <c r="O36" s="20">
        <v>-6.3451537237289903</v>
      </c>
    </row>
    <row r="37" spans="1:15" s="2" customFormat="1" ht="19.649999999999999" customHeight="1">
      <c r="A37" s="23"/>
      <c r="B37" s="17" t="s">
        <v>36</v>
      </c>
      <c r="C37" s="17" t="s">
        <v>39</v>
      </c>
      <c r="D37" s="24">
        <v>176.499</v>
      </c>
      <c r="E37" s="24">
        <v>31.751000000000001</v>
      </c>
      <c r="F37" s="25">
        <v>13.8882309755731</v>
      </c>
      <c r="G37" s="26">
        <v>-0.46972398694195799</v>
      </c>
      <c r="H37" s="27">
        <v>263.411</v>
      </c>
      <c r="I37" s="24">
        <v>86.912000000000006</v>
      </c>
      <c r="J37" s="25">
        <v>22.452658747476899</v>
      </c>
      <c r="K37" s="26">
        <v>8.5644277719038495</v>
      </c>
      <c r="L37" s="28">
        <v>310.16300000000001</v>
      </c>
      <c r="M37" s="24">
        <v>46.752000000000002</v>
      </c>
      <c r="N37" s="25">
        <v>26.854706671272901</v>
      </c>
      <c r="O37" s="26">
        <v>4.4020479237959202</v>
      </c>
    </row>
    <row r="38" spans="1:15" s="2" customFormat="1" ht="19.649999999999999" customHeight="1">
      <c r="A38" s="23"/>
      <c r="B38" s="17" t="s">
        <v>28</v>
      </c>
      <c r="C38" s="17" t="s">
        <v>39</v>
      </c>
      <c r="D38" s="18">
        <v>315.94799999999998</v>
      </c>
      <c r="E38" s="18">
        <v>141.44800000000001</v>
      </c>
      <c r="F38" s="19">
        <v>24.861097231544498</v>
      </c>
      <c r="G38" s="20">
        <v>7.5519589984851203</v>
      </c>
      <c r="H38" s="21">
        <v>157.666</v>
      </c>
      <c r="I38" s="18">
        <v>-158.28200000000001</v>
      </c>
      <c r="J38" s="19">
        <v>13.4391536195516</v>
      </c>
      <c r="K38" s="20">
        <v>-11.4219436119929</v>
      </c>
      <c r="L38" s="22">
        <v>172</v>
      </c>
      <c r="M38" s="18">
        <v>14.334</v>
      </c>
      <c r="N38" s="19">
        <v>14.8922003832144</v>
      </c>
      <c r="O38" s="20">
        <v>1.4530467636628299</v>
      </c>
    </row>
    <row r="39" spans="1:15" s="2" customFormat="1" ht="19.649999999999999" customHeight="1">
      <c r="A39" s="29" t="s">
        <v>23</v>
      </c>
      <c r="B39" s="30"/>
      <c r="C39" s="30"/>
      <c r="D39" s="31">
        <v>1270.8530000000001</v>
      </c>
      <c r="E39" s="31">
        <v>262.71499999999997</v>
      </c>
      <c r="F39" s="32">
        <v>100</v>
      </c>
      <c r="G39" s="33"/>
      <c r="H39" s="34">
        <v>1173.184</v>
      </c>
      <c r="I39" s="31">
        <v>-97.668999999999997</v>
      </c>
      <c r="J39" s="32">
        <v>100</v>
      </c>
      <c r="K39" s="33"/>
      <c r="L39" s="35">
        <v>1154.9670000000001</v>
      </c>
      <c r="M39" s="31">
        <v>-18.216999999999999</v>
      </c>
      <c r="N39" s="32">
        <v>100</v>
      </c>
      <c r="O39" s="33"/>
    </row>
    <row r="40" spans="1:15" s="2" customFormat="1" ht="11.1" customHeight="1">
      <c r="A40" s="36"/>
      <c r="B40" s="36"/>
      <c r="C40" s="37"/>
      <c r="D40" s="36"/>
      <c r="E40" s="36"/>
      <c r="F40" s="37"/>
      <c r="G40" s="38"/>
      <c r="H40" s="39"/>
      <c r="I40" s="36"/>
      <c r="J40" s="37"/>
      <c r="K40" s="38"/>
      <c r="L40" s="36"/>
      <c r="M40" s="36"/>
      <c r="N40" s="37"/>
      <c r="O40" s="38"/>
    </row>
    <row r="41" spans="1:15" s="2" customFormat="1" ht="19.649999999999999" customHeight="1">
      <c r="A41" s="16" t="s">
        <v>40</v>
      </c>
      <c r="B41" s="17" t="s">
        <v>20</v>
      </c>
      <c r="C41" s="17" t="s">
        <v>40</v>
      </c>
      <c r="D41" s="24">
        <v>137.08199999999999</v>
      </c>
      <c r="E41" s="24">
        <v>-26.413</v>
      </c>
      <c r="F41" s="25">
        <v>11.460230037269399</v>
      </c>
      <c r="G41" s="26">
        <v>2.8356158488968402</v>
      </c>
      <c r="H41" s="27">
        <v>111.33199999999999</v>
      </c>
      <c r="I41" s="24">
        <v>-25.75</v>
      </c>
      <c r="J41" s="25">
        <v>9.0087626100585894</v>
      </c>
      <c r="K41" s="26">
        <v>-2.4514674272108601</v>
      </c>
      <c r="L41" s="28">
        <v>104.746</v>
      </c>
      <c r="M41" s="24">
        <v>-6.5860000000000003</v>
      </c>
      <c r="N41" s="25">
        <v>6.9255064738602501</v>
      </c>
      <c r="O41" s="26">
        <v>-2.0832561361983402</v>
      </c>
    </row>
    <row r="42" spans="1:15" s="2" customFormat="1" ht="19.649999999999999" customHeight="1">
      <c r="A42" s="23"/>
      <c r="B42" s="17" t="s">
        <v>20</v>
      </c>
      <c r="C42" s="17" t="s">
        <v>41</v>
      </c>
      <c r="D42" s="18"/>
      <c r="E42" s="18"/>
      <c r="F42" s="19"/>
      <c r="G42" s="20"/>
      <c r="H42" s="21">
        <v>78.332999999999998</v>
      </c>
      <c r="I42" s="18">
        <v>78.332999999999998</v>
      </c>
      <c r="J42" s="19">
        <v>6.33854957724391</v>
      </c>
      <c r="K42" s="20">
        <v>6.33854957724391</v>
      </c>
      <c r="L42" s="22">
        <v>65.498999999999995</v>
      </c>
      <c r="M42" s="18">
        <v>-12.834</v>
      </c>
      <c r="N42" s="19">
        <v>4.3306068826625603</v>
      </c>
      <c r="O42" s="20">
        <v>-2.0079426945813501</v>
      </c>
    </row>
    <row r="43" spans="1:15" s="2" customFormat="1" ht="19.649999999999999" customHeight="1">
      <c r="A43" s="23"/>
      <c r="B43" s="17" t="s">
        <v>21</v>
      </c>
      <c r="C43" s="17" t="s">
        <v>42</v>
      </c>
      <c r="D43" s="24">
        <v>136.74799999999999</v>
      </c>
      <c r="E43" s="24">
        <v>13.166</v>
      </c>
      <c r="F43" s="25">
        <v>11.4323072112788</v>
      </c>
      <c r="G43" s="26">
        <v>4.9131655211509004</v>
      </c>
      <c r="H43" s="27">
        <v>126.916</v>
      </c>
      <c r="I43" s="24">
        <v>-9.8320000000000007</v>
      </c>
      <c r="J43" s="25">
        <v>10.269788698830499</v>
      </c>
      <c r="K43" s="26">
        <v>-1.1625185124483299</v>
      </c>
      <c r="L43" s="28">
        <v>98.248000000000005</v>
      </c>
      <c r="M43" s="24">
        <v>-28.667999999999999</v>
      </c>
      <c r="N43" s="25">
        <v>6.4958772654213304</v>
      </c>
      <c r="O43" s="26">
        <v>-3.7739114334091601</v>
      </c>
    </row>
    <row r="44" spans="1:15" s="2" customFormat="1" ht="19.649999999999999" customHeight="1">
      <c r="A44" s="23"/>
      <c r="B44" s="17" t="s">
        <v>32</v>
      </c>
      <c r="C44" s="17" t="s">
        <v>42</v>
      </c>
      <c r="D44" s="18">
        <v>90.665999999999997</v>
      </c>
      <c r="E44" s="18">
        <v>-6.7510000000000003</v>
      </c>
      <c r="F44" s="19">
        <v>7.5797932373256298</v>
      </c>
      <c r="G44" s="20">
        <v>2.4408957763103398</v>
      </c>
      <c r="H44" s="21">
        <v>94.415000000000006</v>
      </c>
      <c r="I44" s="18">
        <v>3.7490000000000001</v>
      </c>
      <c r="J44" s="19">
        <v>7.6398728292735401</v>
      </c>
      <c r="K44" s="20">
        <v>6.0079591947911098E-2</v>
      </c>
      <c r="L44" s="22">
        <v>95.998000000000005</v>
      </c>
      <c r="M44" s="18">
        <v>1.583</v>
      </c>
      <c r="N44" s="19">
        <v>6.3471136890920601</v>
      </c>
      <c r="O44" s="20">
        <v>-1.29275914018148</v>
      </c>
    </row>
    <row r="45" spans="1:15" s="2" customFormat="1" ht="19.649999999999999" customHeight="1">
      <c r="A45" s="23"/>
      <c r="B45" s="17" t="s">
        <v>25</v>
      </c>
      <c r="C45" s="17" t="s">
        <v>42</v>
      </c>
      <c r="D45" s="24">
        <v>200.916</v>
      </c>
      <c r="E45" s="24">
        <v>10.250999999999999</v>
      </c>
      <c r="F45" s="25">
        <v>16.796833852497301</v>
      </c>
      <c r="G45" s="26">
        <v>6.7389601302056601</v>
      </c>
      <c r="H45" s="27">
        <v>173.41499999999999</v>
      </c>
      <c r="I45" s="24">
        <v>-27.501000000000001</v>
      </c>
      <c r="J45" s="25">
        <v>14.032394711523301</v>
      </c>
      <c r="K45" s="26">
        <v>-2.7644391409739701</v>
      </c>
      <c r="L45" s="28">
        <v>183.5</v>
      </c>
      <c r="M45" s="24">
        <v>10.085000000000001</v>
      </c>
      <c r="N45" s="25">
        <v>12.1324961139648</v>
      </c>
      <c r="O45" s="26">
        <v>-1.8998985975584901</v>
      </c>
    </row>
    <row r="46" spans="1:15" s="2" customFormat="1" ht="19.649999999999999" customHeight="1">
      <c r="A46" s="23"/>
      <c r="B46" s="17" t="s">
        <v>34</v>
      </c>
      <c r="C46" s="17" t="s">
        <v>42</v>
      </c>
      <c r="D46" s="18">
        <v>128.249</v>
      </c>
      <c r="E46" s="18">
        <v>3.4159999999999999</v>
      </c>
      <c r="F46" s="19">
        <v>10.7217799714752</v>
      </c>
      <c r="G46" s="20">
        <v>4.1366460959615097</v>
      </c>
      <c r="H46" s="21">
        <v>118.33199999999999</v>
      </c>
      <c r="I46" s="18">
        <v>-9.9169999999999998</v>
      </c>
      <c r="J46" s="19">
        <v>9.5751885996250206</v>
      </c>
      <c r="K46" s="20">
        <v>-1.1465913718502201</v>
      </c>
      <c r="L46" s="22">
        <v>129.666</v>
      </c>
      <c r="M46" s="18">
        <v>11.334</v>
      </c>
      <c r="N46" s="19">
        <v>8.5731457281382006</v>
      </c>
      <c r="O46" s="20">
        <v>-1.0020428714868199</v>
      </c>
    </row>
    <row r="47" spans="1:15" s="2" customFormat="1" ht="19.649999999999999" customHeight="1">
      <c r="A47" s="23"/>
      <c r="B47" s="17" t="s">
        <v>34</v>
      </c>
      <c r="C47" s="17" t="s">
        <v>43</v>
      </c>
      <c r="D47" s="24">
        <v>145.83099999999999</v>
      </c>
      <c r="E47" s="24">
        <v>-1.002</v>
      </c>
      <c r="F47" s="25">
        <v>12.1916575959283</v>
      </c>
      <c r="G47" s="26">
        <v>4.4459896848526199</v>
      </c>
      <c r="H47" s="27">
        <v>153.749</v>
      </c>
      <c r="I47" s="24">
        <v>7.9180000000000001</v>
      </c>
      <c r="J47" s="25">
        <v>12.4410613528356</v>
      </c>
      <c r="K47" s="26">
        <v>0.24940375690736299</v>
      </c>
      <c r="L47" s="28"/>
      <c r="M47" s="24">
        <v>-153.749</v>
      </c>
      <c r="N47" s="25"/>
      <c r="O47" s="26">
        <v>-12.4410613528356</v>
      </c>
    </row>
    <row r="48" spans="1:15" s="2" customFormat="1" ht="19.649999999999999" customHeight="1">
      <c r="A48" s="23"/>
      <c r="B48" s="17" t="s">
        <v>34</v>
      </c>
      <c r="C48" s="17" t="s">
        <v>44</v>
      </c>
      <c r="D48" s="18">
        <v>112.831</v>
      </c>
      <c r="E48" s="18">
        <v>-12.698</v>
      </c>
      <c r="F48" s="19">
        <v>9.4328155070333697</v>
      </c>
      <c r="G48" s="20">
        <v>2.8109665547582301</v>
      </c>
      <c r="H48" s="21">
        <v>97.247</v>
      </c>
      <c r="I48" s="18">
        <v>-15.584</v>
      </c>
      <c r="J48" s="19">
        <v>7.8690326010524201</v>
      </c>
      <c r="K48" s="20">
        <v>-1.56378290598096</v>
      </c>
      <c r="L48" s="22">
        <v>83.248999999999995</v>
      </c>
      <c r="M48" s="18">
        <v>-13.997999999999999</v>
      </c>
      <c r="N48" s="19">
        <v>5.5041862070379004</v>
      </c>
      <c r="O48" s="20">
        <v>-2.3648463940145099</v>
      </c>
    </row>
    <row r="49" spans="1:15" s="2" customFormat="1" ht="19.649999999999999" customHeight="1">
      <c r="A49" s="23"/>
      <c r="B49" s="17" t="s">
        <v>35</v>
      </c>
      <c r="C49" s="17" t="s">
        <v>42</v>
      </c>
      <c r="D49" s="24">
        <v>167.33199999999999</v>
      </c>
      <c r="E49" s="24">
        <v>-672.82799999999997</v>
      </c>
      <c r="F49" s="25">
        <v>13.9891686187564</v>
      </c>
      <c r="G49" s="26">
        <v>-30.330571168412199</v>
      </c>
      <c r="H49" s="27">
        <v>228.49799999999999</v>
      </c>
      <c r="I49" s="24">
        <v>61.165999999999997</v>
      </c>
      <c r="J49" s="25">
        <v>18.489600823421501</v>
      </c>
      <c r="K49" s="26">
        <v>4.5004322046651</v>
      </c>
      <c r="L49" s="28">
        <v>711.56200000000001</v>
      </c>
      <c r="M49" s="24">
        <v>483.06400000000002</v>
      </c>
      <c r="N49" s="25">
        <v>47.046447955558698</v>
      </c>
      <c r="O49" s="50">
        <v>28.556847132137101</v>
      </c>
    </row>
    <row r="50" spans="1:15" s="2" customFormat="1" ht="19.649999999999999" customHeight="1">
      <c r="A50" s="23"/>
      <c r="B50" s="17" t="s">
        <v>36</v>
      </c>
      <c r="C50" s="17" t="s">
        <v>45</v>
      </c>
      <c r="D50" s="18">
        <v>76.498999999999995</v>
      </c>
      <c r="E50" s="18">
        <v>-6.6660000000000004</v>
      </c>
      <c r="F50" s="19">
        <v>6.3954139684355003</v>
      </c>
      <c r="G50" s="20">
        <v>2.00833155627606</v>
      </c>
      <c r="H50" s="21">
        <v>53.582000000000001</v>
      </c>
      <c r="I50" s="18">
        <v>-22.917000000000002</v>
      </c>
      <c r="J50" s="19">
        <v>4.33574819613552</v>
      </c>
      <c r="K50" s="20">
        <v>-2.05966577229999</v>
      </c>
      <c r="L50" s="22">
        <v>39.999000000000002</v>
      </c>
      <c r="M50" s="18">
        <v>-13.583</v>
      </c>
      <c r="N50" s="19">
        <v>2.6446196842641898</v>
      </c>
      <c r="O50" s="20">
        <v>-1.69112851187133</v>
      </c>
    </row>
    <row r="51" spans="1:15" s="2" customFormat="1" ht="19.649999999999999" customHeight="1">
      <c r="A51" s="29" t="s">
        <v>23</v>
      </c>
      <c r="B51" s="30"/>
      <c r="C51" s="30"/>
      <c r="D51" s="31">
        <v>1196.154</v>
      </c>
      <c r="E51" s="31">
        <v>-699.52499999999998</v>
      </c>
      <c r="F51" s="32">
        <v>100</v>
      </c>
      <c r="G51" s="33"/>
      <c r="H51" s="34">
        <v>1235.819</v>
      </c>
      <c r="I51" s="31">
        <v>39.664999999999999</v>
      </c>
      <c r="J51" s="32">
        <v>99.999999999999901</v>
      </c>
      <c r="K51" s="33"/>
      <c r="L51" s="35">
        <v>1512.4670000000001</v>
      </c>
      <c r="M51" s="49">
        <v>276.64800000000002</v>
      </c>
      <c r="N51" s="32">
        <v>100</v>
      </c>
      <c r="O51" s="33"/>
    </row>
    <row r="52" spans="1:15" s="2" customFormat="1" ht="11.1" customHeight="1">
      <c r="A52" s="36"/>
      <c r="B52" s="36"/>
      <c r="C52" s="37"/>
      <c r="D52" s="36"/>
      <c r="E52" s="36"/>
      <c r="F52" s="37"/>
      <c r="G52" s="38"/>
      <c r="H52" s="39"/>
      <c r="I52" s="36"/>
      <c r="J52" s="37"/>
      <c r="K52" s="38"/>
      <c r="L52" s="36"/>
      <c r="M52" s="36"/>
      <c r="N52" s="37"/>
      <c r="O52" s="38"/>
    </row>
    <row r="53" spans="1:15" s="2" customFormat="1" ht="19.649999999999999" customHeight="1">
      <c r="A53" s="16" t="s">
        <v>46</v>
      </c>
      <c r="B53" s="17" t="s">
        <v>20</v>
      </c>
      <c r="C53" s="17" t="s">
        <v>46</v>
      </c>
      <c r="D53" s="24">
        <v>170.44300000000001</v>
      </c>
      <c r="E53" s="24">
        <v>28.251000000000001</v>
      </c>
      <c r="F53" s="25">
        <v>8.8609990335421696</v>
      </c>
      <c r="G53" s="26">
        <v>-0.124640828038334</v>
      </c>
      <c r="H53" s="27">
        <v>118.74</v>
      </c>
      <c r="I53" s="24">
        <v>-51.703000000000003</v>
      </c>
      <c r="J53" s="25">
        <v>5.5294311587217804</v>
      </c>
      <c r="K53" s="26">
        <v>-3.3315678748203901</v>
      </c>
      <c r="L53" s="28">
        <v>109.90900000000001</v>
      </c>
      <c r="M53" s="24">
        <v>-8.8309999999999995</v>
      </c>
      <c r="N53" s="25">
        <v>5.1566600153232702</v>
      </c>
      <c r="O53" s="26">
        <v>-0.37277114339850898</v>
      </c>
    </row>
    <row r="54" spans="1:15" s="2" customFormat="1" ht="19.649999999999999" customHeight="1">
      <c r="A54" s="23"/>
      <c r="B54" s="17" t="s">
        <v>20</v>
      </c>
      <c r="C54" s="17" t="s">
        <v>47</v>
      </c>
      <c r="D54" s="18"/>
      <c r="E54" s="18"/>
      <c r="F54" s="19"/>
      <c r="G54" s="20"/>
      <c r="H54" s="21">
        <v>155.61000000000001</v>
      </c>
      <c r="I54" s="18">
        <v>155.61000000000001</v>
      </c>
      <c r="J54" s="19">
        <v>7.2463768115942004</v>
      </c>
      <c r="K54" s="20">
        <v>7.2463768115942004</v>
      </c>
      <c r="L54" s="22">
        <v>89.831000000000003</v>
      </c>
      <c r="M54" s="18">
        <v>-65.778999999999996</v>
      </c>
      <c r="N54" s="19">
        <v>4.2146496268413296</v>
      </c>
      <c r="O54" s="20">
        <v>-3.03172718475287</v>
      </c>
    </row>
    <row r="55" spans="1:15" s="2" customFormat="1" ht="19.649999999999999" customHeight="1">
      <c r="A55" s="23"/>
      <c r="B55" s="17" t="s">
        <v>20</v>
      </c>
      <c r="C55" s="17" t="s">
        <v>48</v>
      </c>
      <c r="D55" s="24">
        <v>176.37799999999999</v>
      </c>
      <c r="E55" s="24">
        <v>30.484000000000002</v>
      </c>
      <c r="F55" s="25">
        <v>9.1695481042817804</v>
      </c>
      <c r="G55" s="26">
        <v>-5.0034867794179802E-2</v>
      </c>
      <c r="H55" s="27">
        <v>89.477000000000004</v>
      </c>
      <c r="I55" s="24">
        <v>-86.900999999999996</v>
      </c>
      <c r="J55" s="25">
        <v>4.1667248761070299</v>
      </c>
      <c r="K55" s="26">
        <v>-5.0028232281747602</v>
      </c>
      <c r="L55" s="28">
        <v>97.278999999999996</v>
      </c>
      <c r="M55" s="24">
        <v>7.8019999999999996</v>
      </c>
      <c r="N55" s="25">
        <v>4.5640914723146597</v>
      </c>
      <c r="O55" s="26">
        <v>0.39736659620763298</v>
      </c>
    </row>
    <row r="56" spans="1:15" s="2" customFormat="1" ht="19.649999999999999" customHeight="1">
      <c r="A56" s="23"/>
      <c r="B56" s="17" t="s">
        <v>21</v>
      </c>
      <c r="C56" s="17" t="s">
        <v>46</v>
      </c>
      <c r="D56" s="18">
        <v>302.94799999999998</v>
      </c>
      <c r="E56" s="18">
        <v>13.775</v>
      </c>
      <c r="F56" s="19">
        <v>15.7496754646042</v>
      </c>
      <c r="G56" s="20">
        <v>-2.52423893066993</v>
      </c>
      <c r="H56" s="21">
        <v>367.71800000000002</v>
      </c>
      <c r="I56" s="18">
        <v>64.77</v>
      </c>
      <c r="J56" s="19">
        <v>17.1237271923771</v>
      </c>
      <c r="K56" s="20">
        <v>1.3740517277728801</v>
      </c>
      <c r="L56" s="22">
        <v>298.31</v>
      </c>
      <c r="M56" s="18">
        <v>-69.408000000000001</v>
      </c>
      <c r="N56" s="19">
        <v>13.9959716599285</v>
      </c>
      <c r="O56" s="20">
        <v>-3.1277555324485502</v>
      </c>
    </row>
    <row r="57" spans="1:15" s="2" customFormat="1" ht="19.649999999999999" customHeight="1">
      <c r="A57" s="23"/>
      <c r="B57" s="17" t="s">
        <v>21</v>
      </c>
      <c r="C57" s="17" t="s">
        <v>47</v>
      </c>
      <c r="D57" s="24">
        <v>297.19200000000001</v>
      </c>
      <c r="E57" s="24">
        <v>297.19200000000001</v>
      </c>
      <c r="F57" s="25">
        <v>15.4504322546333</v>
      </c>
      <c r="G57" s="26">
        <v>15.4504322546333</v>
      </c>
      <c r="H57" s="27">
        <v>359.15100000000001</v>
      </c>
      <c r="I57" s="24">
        <v>61.959000000000003</v>
      </c>
      <c r="J57" s="25">
        <v>16.7247829719226</v>
      </c>
      <c r="K57" s="26">
        <v>1.2743507172892501</v>
      </c>
      <c r="L57" s="28">
        <v>378.721</v>
      </c>
      <c r="M57" s="24">
        <v>19.57</v>
      </c>
      <c r="N57" s="25">
        <v>17.768658050416601</v>
      </c>
      <c r="O57" s="26">
        <v>1.04387507849409</v>
      </c>
    </row>
    <row r="58" spans="1:15" s="2" customFormat="1" ht="19.649999999999999" customHeight="1">
      <c r="A58" s="23"/>
      <c r="B58" s="17" t="s">
        <v>49</v>
      </c>
      <c r="C58" s="17" t="s">
        <v>48</v>
      </c>
      <c r="D58" s="18">
        <v>347.93700000000001</v>
      </c>
      <c r="E58" s="18">
        <v>-88.233000000000004</v>
      </c>
      <c r="F58" s="19">
        <v>18.0885658004938</v>
      </c>
      <c r="G58" s="20">
        <v>-9.4746342278170097</v>
      </c>
      <c r="H58" s="21">
        <v>412.94400000000002</v>
      </c>
      <c r="I58" s="18">
        <v>65.007000000000005</v>
      </c>
      <c r="J58" s="19">
        <v>19.229791312171201</v>
      </c>
      <c r="K58" s="20">
        <v>1.1412255116773999</v>
      </c>
      <c r="L58" s="22">
        <v>593.01599999999996</v>
      </c>
      <c r="M58" s="18">
        <v>180.072</v>
      </c>
      <c r="N58" s="19">
        <v>27.8228525020421</v>
      </c>
      <c r="O58" s="50">
        <v>8.5930611898709</v>
      </c>
    </row>
    <row r="59" spans="1:15" s="2" customFormat="1" ht="19.649999999999999" customHeight="1">
      <c r="A59" s="23"/>
      <c r="B59" s="17" t="s">
        <v>35</v>
      </c>
      <c r="C59" s="17" t="s">
        <v>46</v>
      </c>
      <c r="D59" s="24">
        <v>198.97900000000001</v>
      </c>
      <c r="E59" s="24">
        <v>30.649000000000001</v>
      </c>
      <c r="F59" s="25">
        <v>10.344529999443701</v>
      </c>
      <c r="G59" s="26">
        <v>-0.29286702640756002</v>
      </c>
      <c r="H59" s="27">
        <v>230.69200000000001</v>
      </c>
      <c r="I59" s="24">
        <v>31.713000000000001</v>
      </c>
      <c r="J59" s="25">
        <v>10.7427617725101</v>
      </c>
      <c r="K59" s="26">
        <v>0.39823177306633001</v>
      </c>
      <c r="L59" s="28">
        <v>179.07900000000001</v>
      </c>
      <c r="M59" s="24">
        <v>-51.613</v>
      </c>
      <c r="N59" s="25">
        <v>8.4019463272714194</v>
      </c>
      <c r="O59" s="26">
        <v>-2.3408154452386301</v>
      </c>
    </row>
    <row r="60" spans="1:15" s="2" customFormat="1" ht="19.649999999999999" customHeight="1">
      <c r="A60" s="23"/>
      <c r="B60" s="17" t="s">
        <v>35</v>
      </c>
      <c r="C60" s="17" t="s">
        <v>48</v>
      </c>
      <c r="D60" s="18">
        <v>111.86499999999999</v>
      </c>
      <c r="E60" s="18">
        <v>16.166</v>
      </c>
      <c r="F60" s="19">
        <v>5.8156430999641797</v>
      </c>
      <c r="G60" s="20">
        <v>-0.23193165187412601</v>
      </c>
      <c r="H60" s="21">
        <v>119.08</v>
      </c>
      <c r="I60" s="18">
        <v>7.2149999999999999</v>
      </c>
      <c r="J60" s="19">
        <v>5.5452641264998199</v>
      </c>
      <c r="K60" s="20">
        <v>-0.27037897346435502</v>
      </c>
      <c r="L60" s="22">
        <v>117.16200000000001</v>
      </c>
      <c r="M60" s="18">
        <v>-1.9179999999999999</v>
      </c>
      <c r="N60" s="19">
        <v>5.4969529402988302</v>
      </c>
      <c r="O60" s="20">
        <v>-4.8311186200988801E-2</v>
      </c>
    </row>
    <row r="61" spans="1:15" s="2" customFormat="1" ht="19.649999999999999" customHeight="1">
      <c r="A61" s="23"/>
      <c r="B61" s="17" t="s">
        <v>36</v>
      </c>
      <c r="C61" s="17" t="s">
        <v>48</v>
      </c>
      <c r="D61" s="24">
        <v>151.91399999999999</v>
      </c>
      <c r="E61" s="24">
        <v>27.015999999999998</v>
      </c>
      <c r="F61" s="25">
        <v>7.8977124738565099</v>
      </c>
      <c r="G61" s="26">
        <v>4.9446146824232403E-3</v>
      </c>
      <c r="H61" s="27">
        <v>151.577</v>
      </c>
      <c r="I61" s="24">
        <v>-0.33699999999999902</v>
      </c>
      <c r="J61" s="25">
        <v>7.0585698732151796</v>
      </c>
      <c r="K61" s="26">
        <v>-0.83914260064132595</v>
      </c>
      <c r="L61" s="28">
        <v>127.28</v>
      </c>
      <c r="M61" s="24">
        <v>-24.297000000000001</v>
      </c>
      <c r="N61" s="25">
        <v>5.9716646202799204</v>
      </c>
      <c r="O61" s="26">
        <v>-1.0869052529352701</v>
      </c>
    </row>
    <row r="62" spans="1:15" s="2" customFormat="1" ht="19.649999999999999" customHeight="1">
      <c r="A62" s="23"/>
      <c r="B62" s="17" t="s">
        <v>37</v>
      </c>
      <c r="C62" s="17" t="s">
        <v>48</v>
      </c>
      <c r="D62" s="18">
        <v>165.863</v>
      </c>
      <c r="E62" s="18">
        <v>-14.217000000000001</v>
      </c>
      <c r="F62" s="19">
        <v>8.6228937691803402</v>
      </c>
      <c r="G62" s="20">
        <v>-2.7570293367146301</v>
      </c>
      <c r="H62" s="21">
        <v>142.429</v>
      </c>
      <c r="I62" s="18">
        <v>-23.434000000000001</v>
      </c>
      <c r="J62" s="19">
        <v>6.6325699048811204</v>
      </c>
      <c r="K62" s="20">
        <v>-1.99032386429922</v>
      </c>
      <c r="L62" s="22">
        <v>140.81200000000001</v>
      </c>
      <c r="M62" s="18">
        <v>-1.617</v>
      </c>
      <c r="N62" s="19">
        <v>6.6065527852832799</v>
      </c>
      <c r="O62" s="20">
        <v>-2.6017119597839599E-2</v>
      </c>
    </row>
    <row r="63" spans="1:15" s="2" customFormat="1" ht="19.649999999999999" customHeight="1">
      <c r="A63" s="29" t="s">
        <v>23</v>
      </c>
      <c r="B63" s="30"/>
      <c r="C63" s="30"/>
      <c r="D63" s="31">
        <v>1923.519</v>
      </c>
      <c r="E63" s="31">
        <v>341.08300000000003</v>
      </c>
      <c r="F63" s="32">
        <v>100</v>
      </c>
      <c r="G63" s="33"/>
      <c r="H63" s="34">
        <v>2147.4180000000001</v>
      </c>
      <c r="I63" s="31">
        <v>223.899</v>
      </c>
      <c r="J63" s="32">
        <v>100</v>
      </c>
      <c r="K63" s="33"/>
      <c r="L63" s="35">
        <v>2131.3989999999999</v>
      </c>
      <c r="M63" s="31">
        <v>-16.018999999999998</v>
      </c>
      <c r="N63" s="32">
        <v>99.999999999999901</v>
      </c>
      <c r="O63" s="33"/>
    </row>
    <row r="64" spans="1:15" s="2" customFormat="1" ht="11.1" customHeight="1">
      <c r="A64" s="36"/>
      <c r="B64" s="36"/>
      <c r="C64" s="37"/>
      <c r="D64" s="36"/>
      <c r="E64" s="36"/>
      <c r="F64" s="37"/>
      <c r="G64" s="38"/>
      <c r="H64" s="39"/>
      <c r="I64" s="36"/>
      <c r="J64" s="37"/>
      <c r="K64" s="38"/>
      <c r="L64" s="36"/>
      <c r="M64" s="36"/>
      <c r="N64" s="37"/>
      <c r="O64" s="38"/>
    </row>
    <row r="65" spans="1:15" s="2" customFormat="1" ht="19.649999999999999" customHeight="1">
      <c r="A65" s="16" t="s">
        <v>50</v>
      </c>
      <c r="B65" s="17" t="s">
        <v>20</v>
      </c>
      <c r="C65" s="17" t="s">
        <v>50</v>
      </c>
      <c r="D65" s="24">
        <v>218.446</v>
      </c>
      <c r="E65" s="24">
        <v>-481.19600000000003</v>
      </c>
      <c r="F65" s="25">
        <v>7.8133153922449097</v>
      </c>
      <c r="G65" s="26">
        <v>-17.960886534073101</v>
      </c>
      <c r="H65" s="27">
        <v>159.74799999999999</v>
      </c>
      <c r="I65" s="24">
        <v>-58.698</v>
      </c>
      <c r="J65" s="25">
        <v>5.6743987459688201</v>
      </c>
      <c r="K65" s="26">
        <v>-2.13891664627609</v>
      </c>
      <c r="L65" s="28">
        <v>121.583</v>
      </c>
      <c r="M65" s="24">
        <v>-38.164999999999999</v>
      </c>
      <c r="N65" s="25">
        <v>5.0062277781552202</v>
      </c>
      <c r="O65" s="26">
        <v>-0.66817096781359897</v>
      </c>
    </row>
    <row r="66" spans="1:15" s="2" customFormat="1" ht="19.649999999999999" customHeight="1">
      <c r="A66" s="23"/>
      <c r="B66" s="17" t="s">
        <v>21</v>
      </c>
      <c r="C66" s="17" t="s">
        <v>51</v>
      </c>
      <c r="D66" s="18">
        <v>187.48099999999999</v>
      </c>
      <c r="E66" s="18">
        <v>22.818000000000001</v>
      </c>
      <c r="F66" s="19">
        <v>6.7057679383164199</v>
      </c>
      <c r="G66" s="20">
        <v>0.63972643166972099</v>
      </c>
      <c r="H66" s="21">
        <v>163.44900000000001</v>
      </c>
      <c r="I66" s="18">
        <v>-24.032</v>
      </c>
      <c r="J66" s="19">
        <v>5.80586173617107</v>
      </c>
      <c r="K66" s="20">
        <v>-0.899906202145343</v>
      </c>
      <c r="L66" s="22">
        <v>117.78</v>
      </c>
      <c r="M66" s="18">
        <v>-45.668999999999997</v>
      </c>
      <c r="N66" s="19">
        <v>4.8496377594821798</v>
      </c>
      <c r="O66" s="20">
        <v>-0.95622397668889902</v>
      </c>
    </row>
    <row r="67" spans="1:15" s="2" customFormat="1" ht="19.649999999999999" customHeight="1">
      <c r="A67" s="23"/>
      <c r="B67" s="17" t="s">
        <v>32</v>
      </c>
      <c r="C67" s="17" t="s">
        <v>51</v>
      </c>
      <c r="D67" s="24">
        <v>166.346</v>
      </c>
      <c r="E67" s="24">
        <v>-54.999000000000002</v>
      </c>
      <c r="F67" s="25">
        <v>5.9498171732985297</v>
      </c>
      <c r="G67" s="26">
        <v>-2.20433984612121</v>
      </c>
      <c r="H67" s="27">
        <v>150.495</v>
      </c>
      <c r="I67" s="24">
        <v>-15.851000000000001</v>
      </c>
      <c r="J67" s="25">
        <v>5.3457235099943503</v>
      </c>
      <c r="K67" s="26">
        <v>-0.60409366330418801</v>
      </c>
      <c r="L67" s="28">
        <v>118.163</v>
      </c>
      <c r="M67" s="24">
        <v>-32.332000000000001</v>
      </c>
      <c r="N67" s="25">
        <v>4.8654079349099399</v>
      </c>
      <c r="O67" s="26">
        <v>-0.48031557508440897</v>
      </c>
    </row>
    <row r="68" spans="1:15" s="2" customFormat="1" ht="19.649999999999999" customHeight="1">
      <c r="A68" s="23"/>
      <c r="B68" s="17" t="s">
        <v>25</v>
      </c>
      <c r="C68" s="17" t="s">
        <v>51</v>
      </c>
      <c r="D68" s="18">
        <v>231.44800000000001</v>
      </c>
      <c r="E68" s="18">
        <v>-12.132</v>
      </c>
      <c r="F68" s="19">
        <v>8.2783672894184406</v>
      </c>
      <c r="G68" s="20">
        <v>-0.69490776441273505</v>
      </c>
      <c r="H68" s="21">
        <v>198.61600000000001</v>
      </c>
      <c r="I68" s="18">
        <v>-32.832000000000001</v>
      </c>
      <c r="J68" s="19">
        <v>7.0550265501248397</v>
      </c>
      <c r="K68" s="20">
        <v>-1.2233407392936</v>
      </c>
      <c r="L68" s="22">
        <v>215.81299999999999</v>
      </c>
      <c r="M68" s="18">
        <v>17.196999999999999</v>
      </c>
      <c r="N68" s="19">
        <v>8.8861850380975298</v>
      </c>
      <c r="O68" s="20">
        <v>1.8311584879726901</v>
      </c>
    </row>
    <row r="69" spans="1:15" s="2" customFormat="1" ht="19.649999999999999" customHeight="1">
      <c r="A69" s="23"/>
      <c r="B69" s="17" t="s">
        <v>34</v>
      </c>
      <c r="C69" s="17" t="s">
        <v>52</v>
      </c>
      <c r="D69" s="24">
        <v>201.16399999999999</v>
      </c>
      <c r="E69" s="24">
        <v>-59.2</v>
      </c>
      <c r="F69" s="25">
        <v>7.1951776529007399</v>
      </c>
      <c r="G69" s="26">
        <v>-2.3964053428940701</v>
      </c>
      <c r="H69" s="27">
        <v>208.19499999999999</v>
      </c>
      <c r="I69" s="24">
        <v>7.0309999999999997</v>
      </c>
      <c r="J69" s="25">
        <v>7.3952816117696498</v>
      </c>
      <c r="K69" s="26">
        <v>0.200103958868908</v>
      </c>
      <c r="L69" s="28">
        <v>99.165999999999997</v>
      </c>
      <c r="M69" s="24">
        <v>-109.029</v>
      </c>
      <c r="N69" s="25">
        <v>4.0831989986144501</v>
      </c>
      <c r="O69" s="50">
        <v>-3.3120826131552001</v>
      </c>
    </row>
    <row r="70" spans="1:15" s="2" customFormat="1" ht="19.649999999999999" customHeight="1">
      <c r="A70" s="23"/>
      <c r="B70" s="17" t="s">
        <v>35</v>
      </c>
      <c r="C70" s="17" t="s">
        <v>50</v>
      </c>
      <c r="D70" s="18">
        <v>632.77700000000004</v>
      </c>
      <c r="E70" s="18">
        <v>632.77700000000004</v>
      </c>
      <c r="F70" s="19">
        <v>22.6329906428067</v>
      </c>
      <c r="G70" s="20">
        <v>22.6329906428067</v>
      </c>
      <c r="H70" s="21">
        <v>665.07799999999997</v>
      </c>
      <c r="I70" s="18">
        <v>32.301000000000002</v>
      </c>
      <c r="J70" s="19">
        <v>23.6241941631285</v>
      </c>
      <c r="K70" s="20">
        <v>0.99120352032175796</v>
      </c>
      <c r="L70" s="22">
        <v>482.52800000000002</v>
      </c>
      <c r="M70" s="18">
        <v>-182.55</v>
      </c>
      <c r="N70" s="19">
        <v>19.8682799185551</v>
      </c>
      <c r="O70" s="50">
        <v>-3.7559142445734102</v>
      </c>
    </row>
    <row r="71" spans="1:15" s="2" customFormat="1" ht="19.649999999999999" customHeight="1">
      <c r="A71" s="23"/>
      <c r="B71" s="17" t="s">
        <v>36</v>
      </c>
      <c r="C71" s="17" t="s">
        <v>51</v>
      </c>
      <c r="D71" s="24">
        <v>136.58099999999999</v>
      </c>
      <c r="E71" s="24">
        <v>11.497999999999999</v>
      </c>
      <c r="F71" s="25">
        <v>4.8851909835300296</v>
      </c>
      <c r="G71" s="26">
        <v>0.27724220465506699</v>
      </c>
      <c r="H71" s="27">
        <v>129.25</v>
      </c>
      <c r="I71" s="24">
        <v>-7.3310000000000004</v>
      </c>
      <c r="J71" s="25">
        <v>4.5910811898519501</v>
      </c>
      <c r="K71" s="26">
        <v>-0.29410979367808299</v>
      </c>
      <c r="L71" s="28">
        <v>182.36199999999999</v>
      </c>
      <c r="M71" s="24">
        <v>53.112000000000002</v>
      </c>
      <c r="N71" s="25">
        <v>7.5088269748233003</v>
      </c>
      <c r="O71" s="26">
        <v>2.9177457849713502</v>
      </c>
    </row>
    <row r="72" spans="1:15" s="2" customFormat="1" ht="19.649999999999999" customHeight="1">
      <c r="A72" s="23"/>
      <c r="B72" s="17" t="s">
        <v>26</v>
      </c>
      <c r="C72" s="17" t="s">
        <v>53</v>
      </c>
      <c r="D72" s="18">
        <v>501.49599999999998</v>
      </c>
      <c r="E72" s="18">
        <v>36.914000000000001</v>
      </c>
      <c r="F72" s="19">
        <v>17.937368575983299</v>
      </c>
      <c r="G72" s="20">
        <v>0.82257232399632596</v>
      </c>
      <c r="H72" s="21">
        <v>495.33199999999999</v>
      </c>
      <c r="I72" s="18">
        <v>-6.1639999999999997</v>
      </c>
      <c r="J72" s="19">
        <v>17.594657082644101</v>
      </c>
      <c r="K72" s="20">
        <v>-0.34271149333925199</v>
      </c>
      <c r="L72" s="22">
        <v>490.74700000000001</v>
      </c>
      <c r="M72" s="18">
        <v>-4.585</v>
      </c>
      <c r="N72" s="19">
        <v>20.206700471664099</v>
      </c>
      <c r="O72" s="20">
        <v>2.6120433890200401</v>
      </c>
    </row>
    <row r="73" spans="1:15" s="2" customFormat="1" ht="19.649999999999999" customHeight="1">
      <c r="A73" s="23"/>
      <c r="B73" s="17" t="s">
        <v>54</v>
      </c>
      <c r="C73" s="17" t="s">
        <v>53</v>
      </c>
      <c r="D73" s="24">
        <v>311.66399999999999</v>
      </c>
      <c r="E73" s="24">
        <v>37.75</v>
      </c>
      <c r="F73" s="25">
        <v>11.147510727633501</v>
      </c>
      <c r="G73" s="26">
        <v>1.0567575332204799</v>
      </c>
      <c r="H73" s="27">
        <v>319.91500000000002</v>
      </c>
      <c r="I73" s="24">
        <v>8.2509999999999994</v>
      </c>
      <c r="J73" s="25">
        <v>11.3636807648084</v>
      </c>
      <c r="K73" s="26">
        <v>0.216170037174955</v>
      </c>
      <c r="L73" s="28">
        <v>304.245</v>
      </c>
      <c r="M73" s="24">
        <v>-15.67</v>
      </c>
      <c r="N73" s="25">
        <v>12.527407370807101</v>
      </c>
      <c r="O73" s="26">
        <v>1.16372660599864</v>
      </c>
    </row>
    <row r="74" spans="1:15" s="2" customFormat="1" ht="19.649999999999999" customHeight="1">
      <c r="A74" s="23"/>
      <c r="B74" s="17" t="s">
        <v>55</v>
      </c>
      <c r="C74" s="17" t="s">
        <v>56</v>
      </c>
      <c r="D74" s="18">
        <v>208.41399999999999</v>
      </c>
      <c r="E74" s="18">
        <v>-52.917999999999999</v>
      </c>
      <c r="F74" s="19">
        <v>7.4544936238673696</v>
      </c>
      <c r="G74" s="20">
        <v>-2.1727496488471698</v>
      </c>
      <c r="H74" s="21">
        <v>325.16300000000001</v>
      </c>
      <c r="I74" s="18">
        <v>116.749</v>
      </c>
      <c r="J74" s="19">
        <v>11.5500946455383</v>
      </c>
      <c r="K74" s="20">
        <v>4.0956010216709702</v>
      </c>
      <c r="L74" s="22">
        <v>296.24799999999999</v>
      </c>
      <c r="M74" s="18">
        <v>-28.914999999999999</v>
      </c>
      <c r="N74" s="19">
        <v>12.1981277548911</v>
      </c>
      <c r="O74" s="20">
        <v>0.64803310935277902</v>
      </c>
    </row>
    <row r="75" spans="1:15" s="2" customFormat="1" ht="19.649999999999999" customHeight="1">
      <c r="A75" s="29" t="s">
        <v>23</v>
      </c>
      <c r="B75" s="30"/>
      <c r="C75" s="30"/>
      <c r="D75" s="31">
        <v>2795.817</v>
      </c>
      <c r="E75" s="31">
        <v>81.311999999999998</v>
      </c>
      <c r="F75" s="32">
        <v>99.999999999999901</v>
      </c>
      <c r="G75" s="33"/>
      <c r="H75" s="34">
        <v>2815.241</v>
      </c>
      <c r="I75" s="31">
        <v>19.423999999999999</v>
      </c>
      <c r="J75" s="32">
        <v>100</v>
      </c>
      <c r="K75" s="33"/>
      <c r="L75" s="35">
        <v>2428.6350000000002</v>
      </c>
      <c r="M75" s="49">
        <v>-386.60599999999999</v>
      </c>
      <c r="N75" s="32">
        <v>100</v>
      </c>
      <c r="O75" s="33"/>
    </row>
    <row r="76" spans="1:15" s="2" customFormat="1" ht="11.1" customHeight="1">
      <c r="A76" s="36"/>
      <c r="B76" s="36"/>
      <c r="C76" s="37"/>
      <c r="D76" s="36"/>
      <c r="E76" s="36"/>
      <c r="F76" s="37"/>
      <c r="G76" s="38"/>
      <c r="H76" s="39"/>
      <c r="I76" s="36"/>
      <c r="J76" s="37"/>
      <c r="K76" s="38"/>
      <c r="L76" s="36"/>
      <c r="M76" s="36"/>
      <c r="N76" s="37"/>
      <c r="O76" s="38"/>
    </row>
    <row r="77" spans="1:15" s="2" customFormat="1" ht="19.649999999999999" customHeight="1">
      <c r="A77" s="16" t="s">
        <v>57</v>
      </c>
      <c r="B77" s="17" t="s">
        <v>20</v>
      </c>
      <c r="C77" s="17" t="s">
        <v>57</v>
      </c>
      <c r="D77" s="24">
        <v>143.58099999999999</v>
      </c>
      <c r="E77" s="24">
        <v>-2.6989999999999998</v>
      </c>
      <c r="F77" s="25">
        <v>35.2655830152625</v>
      </c>
      <c r="G77" s="26">
        <v>-8.7465362639593298</v>
      </c>
      <c r="H77" s="27">
        <v>126.413</v>
      </c>
      <c r="I77" s="24">
        <v>-17.167999999999999</v>
      </c>
      <c r="J77" s="25">
        <v>32.835227744992103</v>
      </c>
      <c r="K77" s="26">
        <v>-2.4303552702703999</v>
      </c>
      <c r="L77" s="28">
        <v>108.533</v>
      </c>
      <c r="M77" s="24">
        <v>-17.88</v>
      </c>
      <c r="N77" s="25">
        <v>31.707445332242699</v>
      </c>
      <c r="O77" s="26">
        <v>-1.12778241274943</v>
      </c>
    </row>
    <row r="78" spans="1:15" s="2" customFormat="1" ht="19.649999999999999" customHeight="1">
      <c r="A78" s="23"/>
      <c r="B78" s="17" t="s">
        <v>32</v>
      </c>
      <c r="C78" s="17" t="s">
        <v>58</v>
      </c>
      <c r="D78" s="18">
        <v>263.56099999999998</v>
      </c>
      <c r="E78" s="18">
        <v>77.477999999999994</v>
      </c>
      <c r="F78" s="19">
        <v>64.734416984737507</v>
      </c>
      <c r="G78" s="20">
        <v>8.7465362639593405</v>
      </c>
      <c r="H78" s="21">
        <v>258.57900000000001</v>
      </c>
      <c r="I78" s="18">
        <v>-4.9820000000000002</v>
      </c>
      <c r="J78" s="19">
        <v>67.164772255007904</v>
      </c>
      <c r="K78" s="20">
        <v>2.4303552702703399</v>
      </c>
      <c r="L78" s="22">
        <v>233.762</v>
      </c>
      <c r="M78" s="18">
        <v>-24.817</v>
      </c>
      <c r="N78" s="19">
        <v>68.292554667757301</v>
      </c>
      <c r="O78" s="20">
        <v>1.12778241274948</v>
      </c>
    </row>
    <row r="79" spans="1:15" s="2" customFormat="1" ht="19.649999999999999" customHeight="1">
      <c r="A79" s="29" t="s">
        <v>23</v>
      </c>
      <c r="B79" s="30"/>
      <c r="C79" s="30"/>
      <c r="D79" s="31">
        <v>407.142</v>
      </c>
      <c r="E79" s="31">
        <v>74.778999999999996</v>
      </c>
      <c r="F79" s="32">
        <v>100</v>
      </c>
      <c r="G79" s="33"/>
      <c r="H79" s="34">
        <v>384.99200000000002</v>
      </c>
      <c r="I79" s="31">
        <v>-22.15</v>
      </c>
      <c r="J79" s="32">
        <v>99.999999999999901</v>
      </c>
      <c r="K79" s="33"/>
      <c r="L79" s="35">
        <v>342.29500000000002</v>
      </c>
      <c r="M79" s="31">
        <v>-42.697000000000003</v>
      </c>
      <c r="N79" s="32">
        <v>100</v>
      </c>
      <c r="O79" s="33"/>
    </row>
    <row r="80" spans="1:15" s="2" customFormat="1" ht="11.1" customHeight="1">
      <c r="A80" s="36"/>
      <c r="B80" s="36"/>
      <c r="C80" s="37"/>
      <c r="D80" s="36"/>
      <c r="E80" s="36"/>
      <c r="F80" s="37"/>
      <c r="G80" s="38"/>
      <c r="H80" s="39"/>
      <c r="I80" s="36"/>
      <c r="J80" s="37"/>
      <c r="K80" s="38"/>
      <c r="L80" s="36"/>
      <c r="M80" s="36"/>
      <c r="N80" s="37"/>
      <c r="O80" s="38"/>
    </row>
    <row r="81" spans="1:15" s="2" customFormat="1" ht="19.649999999999999" customHeight="1">
      <c r="A81" s="16" t="s">
        <v>41</v>
      </c>
      <c r="B81" s="17" t="s">
        <v>20</v>
      </c>
      <c r="C81" s="17" t="s">
        <v>41</v>
      </c>
      <c r="D81" s="24">
        <v>85.332999999999998</v>
      </c>
      <c r="E81" s="24">
        <v>-241.69399999999999</v>
      </c>
      <c r="F81" s="25">
        <v>100</v>
      </c>
      <c r="G81" s="26">
        <v>0</v>
      </c>
      <c r="H81" s="27">
        <v>78.332999999999998</v>
      </c>
      <c r="I81" s="24">
        <v>-7</v>
      </c>
      <c r="J81" s="25">
        <v>100</v>
      </c>
      <c r="K81" s="26">
        <v>0</v>
      </c>
      <c r="L81" s="28">
        <v>65.498999999999995</v>
      </c>
      <c r="M81" s="24">
        <v>-12.834</v>
      </c>
      <c r="N81" s="25">
        <v>100</v>
      </c>
      <c r="O81" s="26">
        <v>0</v>
      </c>
    </row>
    <row r="82" spans="1:15" s="2" customFormat="1" ht="19.649999999999999" customHeight="1">
      <c r="A82" s="29" t="s">
        <v>23</v>
      </c>
      <c r="B82" s="30"/>
      <c r="C82" s="30"/>
      <c r="D82" s="31">
        <v>85.332999999999998</v>
      </c>
      <c r="E82" s="31">
        <v>-241.69399999999999</v>
      </c>
      <c r="F82" s="32">
        <v>100</v>
      </c>
      <c r="G82" s="33"/>
      <c r="H82" s="34">
        <v>78.332999999999998</v>
      </c>
      <c r="I82" s="31">
        <v>-7</v>
      </c>
      <c r="J82" s="32">
        <v>100</v>
      </c>
      <c r="K82" s="33"/>
      <c r="L82" s="35">
        <v>65.498999999999995</v>
      </c>
      <c r="M82" s="31">
        <v>-12.834</v>
      </c>
      <c r="N82" s="32">
        <v>100</v>
      </c>
      <c r="O82" s="33"/>
    </row>
    <row r="83" spans="1:15" s="2" customFormat="1" ht="11.1" customHeight="1">
      <c r="A83" s="36"/>
      <c r="B83" s="36"/>
      <c r="C83" s="37"/>
      <c r="D83" s="36"/>
      <c r="E83" s="36"/>
      <c r="F83" s="37"/>
      <c r="G83" s="38"/>
      <c r="H83" s="39"/>
      <c r="I83" s="36"/>
      <c r="J83" s="37"/>
      <c r="K83" s="38"/>
      <c r="L83" s="36"/>
      <c r="M83" s="36"/>
      <c r="N83" s="37"/>
      <c r="O83" s="38"/>
    </row>
    <row r="84" spans="1:15" s="2" customFormat="1" ht="19.649999999999999" customHeight="1">
      <c r="A84" s="16" t="s">
        <v>59</v>
      </c>
      <c r="B84" s="17" t="s">
        <v>20</v>
      </c>
      <c r="C84" s="17" t="s">
        <v>59</v>
      </c>
      <c r="D84" s="18">
        <v>366.39499999999998</v>
      </c>
      <c r="E84" s="18">
        <v>61.15</v>
      </c>
      <c r="F84" s="19">
        <v>25.0221268551729</v>
      </c>
      <c r="G84" s="20">
        <v>2.5307404051933799</v>
      </c>
      <c r="H84" s="21">
        <v>326.69499999999999</v>
      </c>
      <c r="I84" s="18">
        <v>-39.700000000000003</v>
      </c>
      <c r="J84" s="19">
        <v>25.163329220256099</v>
      </c>
      <c r="K84" s="20">
        <v>0.141202365083164</v>
      </c>
      <c r="L84" s="22">
        <v>294.62700000000001</v>
      </c>
      <c r="M84" s="18">
        <v>-32.067999999999998</v>
      </c>
      <c r="N84" s="19">
        <v>24.8526774492321</v>
      </c>
      <c r="O84" s="20">
        <v>-0.31065177102392</v>
      </c>
    </row>
    <row r="85" spans="1:15" s="2" customFormat="1" ht="19.649999999999999" customHeight="1">
      <c r="A85" s="23"/>
      <c r="B85" s="17" t="s">
        <v>49</v>
      </c>
      <c r="C85" s="17" t="s">
        <v>59</v>
      </c>
      <c r="D85" s="24">
        <v>294.56299999999999</v>
      </c>
      <c r="E85" s="24">
        <v>-47.247999999999998</v>
      </c>
      <c r="F85" s="25">
        <v>20.116521112024699</v>
      </c>
      <c r="G85" s="26">
        <v>-5.0691602057821301</v>
      </c>
      <c r="H85" s="27">
        <v>278.91199999999998</v>
      </c>
      <c r="I85" s="24">
        <v>-15.651</v>
      </c>
      <c r="J85" s="25">
        <v>21.482895298305898</v>
      </c>
      <c r="K85" s="26">
        <v>1.36637418628123</v>
      </c>
      <c r="L85" s="28">
        <v>255.977</v>
      </c>
      <c r="M85" s="24">
        <v>-22.934999999999999</v>
      </c>
      <c r="N85" s="25">
        <v>21.592433196625201</v>
      </c>
      <c r="O85" s="26">
        <v>0.109537898319257</v>
      </c>
    </row>
    <row r="86" spans="1:15" s="2" customFormat="1" ht="19.649999999999999" customHeight="1">
      <c r="A86" s="23"/>
      <c r="B86" s="17" t="s">
        <v>35</v>
      </c>
      <c r="C86" s="17" t="s">
        <v>59</v>
      </c>
      <c r="D86" s="18">
        <v>382.66500000000002</v>
      </c>
      <c r="E86" s="18">
        <v>30.167999999999999</v>
      </c>
      <c r="F86" s="19">
        <v>26.133250107219599</v>
      </c>
      <c r="G86" s="20">
        <v>0.160191582236656</v>
      </c>
      <c r="H86" s="21">
        <v>303.99799999999999</v>
      </c>
      <c r="I86" s="18">
        <v>-78.667000000000002</v>
      </c>
      <c r="J86" s="19">
        <v>23.4151173305358</v>
      </c>
      <c r="K86" s="20">
        <v>-2.7181327766838002</v>
      </c>
      <c r="L86" s="22">
        <v>291.863</v>
      </c>
      <c r="M86" s="18">
        <v>-12.135</v>
      </c>
      <c r="N86" s="19">
        <v>24.619525699834799</v>
      </c>
      <c r="O86" s="20">
        <v>1.20440836929901</v>
      </c>
    </row>
    <row r="87" spans="1:15" s="2" customFormat="1" ht="19.649999999999999" customHeight="1">
      <c r="A87" s="23"/>
      <c r="B87" s="17" t="s">
        <v>35</v>
      </c>
      <c r="C87" s="17" t="s">
        <v>60</v>
      </c>
      <c r="D87" s="24">
        <v>118.664</v>
      </c>
      <c r="E87" s="24">
        <v>25.332000000000001</v>
      </c>
      <c r="F87" s="25">
        <v>8.1038924143130604</v>
      </c>
      <c r="G87" s="26">
        <v>1.2269048136988501</v>
      </c>
      <c r="H87" s="27">
        <v>124.446</v>
      </c>
      <c r="I87" s="24">
        <v>5.782</v>
      </c>
      <c r="J87" s="25">
        <v>9.58531862484576</v>
      </c>
      <c r="K87" s="26">
        <v>1.4814262105326901</v>
      </c>
      <c r="L87" s="28">
        <v>103.497</v>
      </c>
      <c r="M87" s="24">
        <v>-20.949000000000002</v>
      </c>
      <c r="N87" s="25">
        <v>8.7302845902214603</v>
      </c>
      <c r="O87" s="26">
        <v>-0.85503403462430005</v>
      </c>
    </row>
    <row r="88" spans="1:15" s="2" customFormat="1" ht="19.649999999999999" customHeight="1">
      <c r="A88" s="23"/>
      <c r="B88" s="17" t="s">
        <v>55</v>
      </c>
      <c r="C88" s="17" t="s">
        <v>59</v>
      </c>
      <c r="D88" s="18">
        <v>68.081999999999994</v>
      </c>
      <c r="E88" s="18">
        <v>-5.5330000000000004</v>
      </c>
      <c r="F88" s="19">
        <v>4.6495078823506901</v>
      </c>
      <c r="G88" s="20">
        <v>-0.77467077255026395</v>
      </c>
      <c r="H88" s="21">
        <v>56.914999999999999</v>
      </c>
      <c r="I88" s="18">
        <v>-11.167</v>
      </c>
      <c r="J88" s="19">
        <v>4.3838163503294298</v>
      </c>
      <c r="K88" s="20">
        <v>-0.265691532021257</v>
      </c>
      <c r="L88" s="22">
        <v>51.531999999999996</v>
      </c>
      <c r="M88" s="18">
        <v>-5.383</v>
      </c>
      <c r="N88" s="19">
        <v>4.3468798661148904</v>
      </c>
      <c r="O88" s="20">
        <v>-3.6936484214546497E-2</v>
      </c>
    </row>
    <row r="89" spans="1:15" s="2" customFormat="1" ht="19.649999999999999" customHeight="1">
      <c r="A89" s="23"/>
      <c r="B89" s="17" t="s">
        <v>28</v>
      </c>
      <c r="C89" s="17" t="s">
        <v>61</v>
      </c>
      <c r="D89" s="24">
        <v>45.665999999999997</v>
      </c>
      <c r="E89" s="24">
        <v>2.0830000000000002</v>
      </c>
      <c r="F89" s="25">
        <v>3.1186573096475798</v>
      </c>
      <c r="G89" s="26">
        <v>-9.2671608596640406E-2</v>
      </c>
      <c r="H89" s="27">
        <v>39.5</v>
      </c>
      <c r="I89" s="24">
        <v>-6.1660000000000004</v>
      </c>
      <c r="J89" s="25">
        <v>3.0424448008084402</v>
      </c>
      <c r="K89" s="26">
        <v>-7.6212508839136606E-2</v>
      </c>
      <c r="L89" s="28">
        <v>29.082999999999998</v>
      </c>
      <c r="M89" s="24">
        <v>-10.417</v>
      </c>
      <c r="N89" s="25">
        <v>2.4532389029383501</v>
      </c>
      <c r="O89" s="26">
        <v>-0.58920589787009103</v>
      </c>
    </row>
    <row r="90" spans="1:15" s="2" customFormat="1" ht="19.649999999999999" customHeight="1">
      <c r="A90" s="23"/>
      <c r="B90" s="17" t="s">
        <v>28</v>
      </c>
      <c r="C90" s="17" t="s">
        <v>62</v>
      </c>
      <c r="D90" s="18">
        <v>188.249</v>
      </c>
      <c r="E90" s="18">
        <v>41.167999999999999</v>
      </c>
      <c r="F90" s="19">
        <v>12.856044319271399</v>
      </c>
      <c r="G90" s="20">
        <v>2.01866578580012</v>
      </c>
      <c r="H90" s="21">
        <v>167.83199999999999</v>
      </c>
      <c r="I90" s="18">
        <v>-20.417000000000002</v>
      </c>
      <c r="J90" s="19">
        <v>12.9270783749185</v>
      </c>
      <c r="K90" s="20">
        <v>7.1034055647157104E-2</v>
      </c>
      <c r="L90" s="22">
        <v>158.91499999999999</v>
      </c>
      <c r="M90" s="18">
        <v>-8.9169999999999998</v>
      </c>
      <c r="N90" s="19">
        <v>13.404960295033099</v>
      </c>
      <c r="O90" s="20">
        <v>0.47788192011457697</v>
      </c>
    </row>
    <row r="91" spans="1:15" s="2" customFormat="1" ht="19.649999999999999" customHeight="1">
      <c r="A91" s="29" t="s">
        <v>23</v>
      </c>
      <c r="B91" s="30"/>
      <c r="C91" s="30"/>
      <c r="D91" s="31">
        <v>1464.2840000000001</v>
      </c>
      <c r="E91" s="31">
        <v>107.12</v>
      </c>
      <c r="F91" s="32">
        <v>99.999999999999901</v>
      </c>
      <c r="G91" s="33"/>
      <c r="H91" s="34">
        <v>1298.298</v>
      </c>
      <c r="I91" s="31">
        <v>-165.98599999999999</v>
      </c>
      <c r="J91" s="32">
        <v>100</v>
      </c>
      <c r="K91" s="33"/>
      <c r="L91" s="35">
        <v>1185.4939999999999</v>
      </c>
      <c r="M91" s="49">
        <v>-112.804</v>
      </c>
      <c r="N91" s="32">
        <v>100</v>
      </c>
      <c r="O91" s="33"/>
    </row>
    <row r="92" spans="1:15" s="2" customFormat="1" ht="11.1" customHeight="1">
      <c r="A92" s="36"/>
      <c r="B92" s="36"/>
      <c r="C92" s="37"/>
      <c r="D92" s="36"/>
      <c r="E92" s="36"/>
      <c r="F92" s="37"/>
      <c r="G92" s="38"/>
      <c r="H92" s="39"/>
      <c r="I92" s="36"/>
      <c r="J92" s="37"/>
      <c r="K92" s="38"/>
      <c r="L92" s="36"/>
      <c r="M92" s="36"/>
      <c r="N92" s="37"/>
      <c r="O92" s="38"/>
    </row>
    <row r="93" spans="1:15" s="2" customFormat="1" ht="19.649999999999999" customHeight="1">
      <c r="A93" s="16" t="s">
        <v>63</v>
      </c>
      <c r="B93" s="17" t="s">
        <v>20</v>
      </c>
      <c r="C93" s="17" t="s">
        <v>63</v>
      </c>
      <c r="D93" s="24">
        <v>112.47799999999999</v>
      </c>
      <c r="E93" s="24">
        <v>-18.684000000000001</v>
      </c>
      <c r="F93" s="25">
        <v>12.791591607984399</v>
      </c>
      <c r="G93" s="26">
        <v>-1.70400982431299</v>
      </c>
      <c r="H93" s="27">
        <v>109.447</v>
      </c>
      <c r="I93" s="24">
        <v>-3.0310000000000001</v>
      </c>
      <c r="J93" s="25">
        <v>13.348692780165599</v>
      </c>
      <c r="K93" s="26">
        <v>0.55710117218115596</v>
      </c>
      <c r="L93" s="28">
        <v>94.635000000000005</v>
      </c>
      <c r="M93" s="24">
        <v>-14.811999999999999</v>
      </c>
      <c r="N93" s="25">
        <v>11.436544008971801</v>
      </c>
      <c r="O93" s="26">
        <v>-1.9121487711937499</v>
      </c>
    </row>
    <row r="94" spans="1:15" s="2" customFormat="1" ht="19.649999999999999" customHeight="1">
      <c r="A94" s="23"/>
      <c r="B94" s="17" t="s">
        <v>21</v>
      </c>
      <c r="C94" s="17" t="s">
        <v>64</v>
      </c>
      <c r="D94" s="18">
        <v>85.760999999999996</v>
      </c>
      <c r="E94" s="18">
        <v>12.832000000000001</v>
      </c>
      <c r="F94" s="19">
        <v>9.7531934057535903</v>
      </c>
      <c r="G94" s="20">
        <v>1.6933154162747901</v>
      </c>
      <c r="H94" s="21">
        <v>45.997</v>
      </c>
      <c r="I94" s="18">
        <v>-39.764000000000003</v>
      </c>
      <c r="J94" s="19">
        <v>5.6100196607424202</v>
      </c>
      <c r="K94" s="20">
        <v>-4.1431737450111701</v>
      </c>
      <c r="L94" s="22">
        <v>65.528999999999996</v>
      </c>
      <c r="M94" s="18">
        <v>19.532</v>
      </c>
      <c r="N94" s="19">
        <v>7.9191133551425503</v>
      </c>
      <c r="O94" s="20">
        <v>2.3090936944001199</v>
      </c>
    </row>
    <row r="95" spans="1:15" s="2" customFormat="1" ht="19.649999999999999" customHeight="1">
      <c r="A95" s="23"/>
      <c r="B95" s="17" t="s">
        <v>32</v>
      </c>
      <c r="C95" s="17" t="s">
        <v>64</v>
      </c>
      <c r="D95" s="24">
        <v>98.397999999999996</v>
      </c>
      <c r="E95" s="24">
        <v>12.57</v>
      </c>
      <c r="F95" s="25">
        <v>11.1903397201448</v>
      </c>
      <c r="G95" s="26">
        <v>1.7049058312805201</v>
      </c>
      <c r="H95" s="27">
        <v>89.445999999999998</v>
      </c>
      <c r="I95" s="24">
        <v>-8.952</v>
      </c>
      <c r="J95" s="25">
        <v>10.9092727476741</v>
      </c>
      <c r="K95" s="26">
        <v>-0.28106697247071299</v>
      </c>
      <c r="L95" s="28">
        <v>75.665999999999997</v>
      </c>
      <c r="M95" s="24">
        <v>-13.78</v>
      </c>
      <c r="N95" s="25">
        <v>9.1441595496683306</v>
      </c>
      <c r="O95" s="26">
        <v>-1.7651131980057999</v>
      </c>
    </row>
    <row r="96" spans="1:15" s="2" customFormat="1" ht="19.649999999999999" customHeight="1">
      <c r="A96" s="23"/>
      <c r="B96" s="17" t="s">
        <v>25</v>
      </c>
      <c r="C96" s="17" t="s">
        <v>64</v>
      </c>
      <c r="D96" s="18">
        <v>117.282</v>
      </c>
      <c r="E96" s="18">
        <v>-3.1999999999998502E-2</v>
      </c>
      <c r="F96" s="19">
        <v>13.3379278344888</v>
      </c>
      <c r="G96" s="20">
        <v>0.37276272242477398</v>
      </c>
      <c r="H96" s="21">
        <v>104.746</v>
      </c>
      <c r="I96" s="18">
        <v>-12.536</v>
      </c>
      <c r="J96" s="19">
        <v>12.775335769379</v>
      </c>
      <c r="K96" s="20">
        <v>-0.56259206510977899</v>
      </c>
      <c r="L96" s="22">
        <v>109.496</v>
      </c>
      <c r="M96" s="18">
        <v>4.75</v>
      </c>
      <c r="N96" s="19">
        <v>13.2324808242868</v>
      </c>
      <c r="O96" s="20">
        <v>0.45714505490777702</v>
      </c>
    </row>
    <row r="97" spans="1:15" s="2" customFormat="1" ht="19.649999999999999" customHeight="1">
      <c r="A97" s="23"/>
      <c r="B97" s="17" t="s">
        <v>34</v>
      </c>
      <c r="C97" s="17" t="s">
        <v>64</v>
      </c>
      <c r="D97" s="24">
        <v>61.582999999999998</v>
      </c>
      <c r="E97" s="24">
        <v>-8.9160000000000004</v>
      </c>
      <c r="F97" s="25">
        <v>7.0035436796040598</v>
      </c>
      <c r="G97" s="26">
        <v>-0.78777854310935103</v>
      </c>
      <c r="H97" s="27">
        <v>71.831999999999994</v>
      </c>
      <c r="I97" s="24">
        <v>10.249000000000001</v>
      </c>
      <c r="J97" s="25">
        <v>8.7609829395493204</v>
      </c>
      <c r="K97" s="26">
        <v>1.75743925994526</v>
      </c>
      <c r="L97" s="28">
        <v>61.448999999999998</v>
      </c>
      <c r="M97" s="24">
        <v>-10.382999999999999</v>
      </c>
      <c r="N97" s="25">
        <v>7.42604948282675</v>
      </c>
      <c r="O97" s="26">
        <v>-1.3349334567225599</v>
      </c>
    </row>
    <row r="98" spans="1:15" s="2" customFormat="1" ht="19.649999999999999" customHeight="1">
      <c r="A98" s="23"/>
      <c r="B98" s="17" t="s">
        <v>36</v>
      </c>
      <c r="C98" s="17" t="s">
        <v>64</v>
      </c>
      <c r="D98" s="18">
        <v>89.915000000000006</v>
      </c>
      <c r="E98" s="18">
        <v>2.2160000000000002</v>
      </c>
      <c r="F98" s="19">
        <v>10.2256082027767</v>
      </c>
      <c r="G98" s="20">
        <v>0.53339742518068101</v>
      </c>
      <c r="H98" s="21">
        <v>91.745999999999995</v>
      </c>
      <c r="I98" s="18">
        <v>1.831</v>
      </c>
      <c r="J98" s="19">
        <v>11.189792025446801</v>
      </c>
      <c r="K98" s="20">
        <v>0.96418382267004299</v>
      </c>
      <c r="L98" s="22">
        <v>88.997</v>
      </c>
      <c r="M98" s="18">
        <v>-2.7490000000000001</v>
      </c>
      <c r="N98" s="19">
        <v>10.7551974128649</v>
      </c>
      <c r="O98" s="20">
        <v>-0.43459461258190202</v>
      </c>
    </row>
    <row r="99" spans="1:15" s="2" customFormat="1" ht="19.649999999999999" customHeight="1">
      <c r="A99" s="23"/>
      <c r="B99" s="17" t="s">
        <v>36</v>
      </c>
      <c r="C99" s="17" t="s">
        <v>65</v>
      </c>
      <c r="D99" s="24">
        <v>53.749000000000002</v>
      </c>
      <c r="E99" s="24">
        <v>13.667999999999999</v>
      </c>
      <c r="F99" s="25">
        <v>6.1126198664410403</v>
      </c>
      <c r="G99" s="26">
        <v>1.6829969496822701</v>
      </c>
      <c r="H99" s="27">
        <v>41.082000000000001</v>
      </c>
      <c r="I99" s="24">
        <v>-12.667</v>
      </c>
      <c r="J99" s="25">
        <v>5.0105621606326602</v>
      </c>
      <c r="K99" s="26">
        <v>-1.10205770580838</v>
      </c>
      <c r="L99" s="28">
        <v>54.747999999999998</v>
      </c>
      <c r="M99" s="24">
        <v>13.666</v>
      </c>
      <c r="N99" s="25">
        <v>6.61624041214339</v>
      </c>
      <c r="O99" s="26">
        <v>1.60567825151073</v>
      </c>
    </row>
    <row r="100" spans="1:15" s="2" customFormat="1" ht="19.649999999999999" customHeight="1">
      <c r="A100" s="23"/>
      <c r="B100" s="17" t="s">
        <v>26</v>
      </c>
      <c r="C100" s="17" t="s">
        <v>65</v>
      </c>
      <c r="D100" s="18">
        <v>116.03100000000001</v>
      </c>
      <c r="E100" s="18">
        <v>-30.132999999999999</v>
      </c>
      <c r="F100" s="19">
        <v>13.1956575140564</v>
      </c>
      <c r="G100" s="20">
        <v>-2.9579165984938398</v>
      </c>
      <c r="H100" s="21">
        <v>99.081000000000003</v>
      </c>
      <c r="I100" s="18">
        <v>-16.95</v>
      </c>
      <c r="J100" s="19">
        <v>12.0844045917347</v>
      </c>
      <c r="K100" s="20">
        <v>-1.11125292232176</v>
      </c>
      <c r="L100" s="22">
        <v>127.614</v>
      </c>
      <c r="M100" s="18">
        <v>28.533000000000001</v>
      </c>
      <c r="N100" s="19">
        <v>15.422022794536201</v>
      </c>
      <c r="O100" s="20">
        <v>3.3376182028014898</v>
      </c>
    </row>
    <row r="101" spans="1:15" s="2" customFormat="1" ht="19.649999999999999" customHeight="1">
      <c r="A101" s="23"/>
      <c r="B101" s="17" t="s">
        <v>54</v>
      </c>
      <c r="C101" s="17" t="s">
        <v>65</v>
      </c>
      <c r="D101" s="24">
        <v>144.11500000000001</v>
      </c>
      <c r="E101" s="24">
        <v>-9.0489999999999995</v>
      </c>
      <c r="F101" s="25">
        <v>16.389518168750101</v>
      </c>
      <c r="G101" s="26">
        <v>-0.53767337892681899</v>
      </c>
      <c r="H101" s="27">
        <v>166.53100000000001</v>
      </c>
      <c r="I101" s="24">
        <v>22.416</v>
      </c>
      <c r="J101" s="25">
        <v>20.3109373246755</v>
      </c>
      <c r="K101" s="26">
        <v>3.92141915592534</v>
      </c>
      <c r="L101" s="28">
        <v>149.345</v>
      </c>
      <c r="M101" s="24">
        <v>-17.186</v>
      </c>
      <c r="N101" s="25">
        <v>18.048192159559299</v>
      </c>
      <c r="O101" s="26">
        <v>-2.2627451651161201</v>
      </c>
    </row>
    <row r="102" spans="1:15" s="2" customFormat="1" ht="19.649999999999999" customHeight="1">
      <c r="A102" s="29" t="s">
        <v>23</v>
      </c>
      <c r="B102" s="30"/>
      <c r="C102" s="30"/>
      <c r="D102" s="31">
        <v>879.31200000000001</v>
      </c>
      <c r="E102" s="31">
        <v>-25.527999999999999</v>
      </c>
      <c r="F102" s="32">
        <v>100</v>
      </c>
      <c r="G102" s="33"/>
      <c r="H102" s="34">
        <v>819.90800000000002</v>
      </c>
      <c r="I102" s="31">
        <v>-59.404000000000003</v>
      </c>
      <c r="J102" s="32">
        <v>100</v>
      </c>
      <c r="K102" s="33"/>
      <c r="L102" s="35">
        <v>827.47900000000004</v>
      </c>
      <c r="M102" s="31">
        <v>7.5710000000000104</v>
      </c>
      <c r="N102" s="32">
        <v>100</v>
      </c>
      <c r="O102" s="33"/>
    </row>
    <row r="103" spans="1:15" s="2" customFormat="1" ht="11.1" customHeight="1">
      <c r="A103" s="36"/>
      <c r="B103" s="36"/>
      <c r="C103" s="37"/>
      <c r="D103" s="36"/>
      <c r="E103" s="36"/>
      <c r="F103" s="37"/>
      <c r="G103" s="38"/>
      <c r="H103" s="39"/>
      <c r="I103" s="36"/>
      <c r="J103" s="37"/>
      <c r="K103" s="38"/>
      <c r="L103" s="36"/>
      <c r="M103" s="36"/>
      <c r="N103" s="37"/>
      <c r="O103" s="38"/>
    </row>
    <row r="104" spans="1:15" s="2" customFormat="1" ht="19.649999999999999" customHeight="1">
      <c r="A104" s="16" t="s">
        <v>66</v>
      </c>
      <c r="B104" s="17" t="s">
        <v>20</v>
      </c>
      <c r="C104" s="17" t="s">
        <v>66</v>
      </c>
      <c r="D104" s="18">
        <v>108.229</v>
      </c>
      <c r="E104" s="18">
        <v>0.65100000000000002</v>
      </c>
      <c r="F104" s="19">
        <v>16.809216810304001</v>
      </c>
      <c r="G104" s="20">
        <v>-1.8328243907939701</v>
      </c>
      <c r="H104" s="21">
        <v>107.083</v>
      </c>
      <c r="I104" s="18">
        <v>-1.1459999999999999</v>
      </c>
      <c r="J104" s="19">
        <v>17.896142443152801</v>
      </c>
      <c r="K104" s="20">
        <v>1.08692563284877</v>
      </c>
      <c r="L104" s="22">
        <v>67.23</v>
      </c>
      <c r="M104" s="18">
        <v>-39.853000000000002</v>
      </c>
      <c r="N104" s="19">
        <v>12.2265707406141</v>
      </c>
      <c r="O104" s="50">
        <v>-5.6695717025386498</v>
      </c>
    </row>
    <row r="105" spans="1:15" s="2" customFormat="1" ht="19.649999999999999" customHeight="1">
      <c r="A105" s="23"/>
      <c r="B105" s="17" t="s">
        <v>49</v>
      </c>
      <c r="C105" s="40" t="s">
        <v>67</v>
      </c>
      <c r="D105" s="24">
        <v>43.613999999999997</v>
      </c>
      <c r="E105" s="24">
        <v>43.613999999999997</v>
      </c>
      <c r="F105" s="25">
        <v>6.77375917697288</v>
      </c>
      <c r="G105" s="26">
        <v>6.77375917697288</v>
      </c>
      <c r="H105" s="27">
        <v>38.915999999999997</v>
      </c>
      <c r="I105" s="24">
        <v>-4.6980000000000004</v>
      </c>
      <c r="J105" s="25">
        <v>6.5037987291888797</v>
      </c>
      <c r="K105" s="26">
        <v>-0.26996044778400302</v>
      </c>
      <c r="L105" s="28">
        <v>47.997999999999998</v>
      </c>
      <c r="M105" s="24">
        <v>9.0820000000000007</v>
      </c>
      <c r="N105" s="25">
        <v>8.7290040518815406</v>
      </c>
      <c r="O105" s="26">
        <v>2.2252053226926698</v>
      </c>
    </row>
    <row r="106" spans="1:15" s="2" customFormat="1" ht="19.649999999999999" customHeight="1">
      <c r="A106" s="23"/>
      <c r="B106" s="17" t="s">
        <v>36</v>
      </c>
      <c r="C106" s="40" t="s">
        <v>45</v>
      </c>
      <c r="D106" s="18">
        <v>76.498999999999995</v>
      </c>
      <c r="E106" s="18">
        <v>-6.6660000000000004</v>
      </c>
      <c r="F106" s="19">
        <v>11.881180430119899</v>
      </c>
      <c r="G106" s="20">
        <v>-2.5303661359931899</v>
      </c>
      <c r="H106" s="21">
        <v>53.582000000000001</v>
      </c>
      <c r="I106" s="18">
        <v>-22.917000000000002</v>
      </c>
      <c r="J106" s="19">
        <v>8.9548397447681793</v>
      </c>
      <c r="K106" s="20">
        <v>-2.9263406853517</v>
      </c>
      <c r="L106" s="22">
        <v>39.999000000000002</v>
      </c>
      <c r="M106" s="18">
        <v>-13.583</v>
      </c>
      <c r="N106" s="19">
        <v>7.27429128445372</v>
      </c>
      <c r="O106" s="20">
        <v>-1.68054846031446</v>
      </c>
    </row>
    <row r="107" spans="1:15" s="2" customFormat="1" ht="19.649999999999999" customHeight="1">
      <c r="A107" s="23"/>
      <c r="B107" s="17" t="s">
        <v>36</v>
      </c>
      <c r="C107" s="40" t="s">
        <v>68</v>
      </c>
      <c r="D107" s="24">
        <v>88.498000000000005</v>
      </c>
      <c r="E107" s="24">
        <v>-0.41699999999999998</v>
      </c>
      <c r="F107" s="25">
        <v>13.7447640584158</v>
      </c>
      <c r="G107" s="26">
        <v>-1.66319196786863</v>
      </c>
      <c r="H107" s="27">
        <v>82.248999999999995</v>
      </c>
      <c r="I107" s="24">
        <v>-6.2489999999999997</v>
      </c>
      <c r="J107" s="25">
        <v>13.7457842963577</v>
      </c>
      <c r="K107" s="26">
        <v>1.02023794190842E-3</v>
      </c>
      <c r="L107" s="28">
        <v>126.58</v>
      </c>
      <c r="M107" s="24">
        <v>44.331000000000003</v>
      </c>
      <c r="N107" s="25">
        <v>23.020070271410599</v>
      </c>
      <c r="O107" s="50">
        <v>9.2742859750528996</v>
      </c>
    </row>
    <row r="108" spans="1:15" s="2" customFormat="1" ht="19.649999999999999" customHeight="1">
      <c r="A108" s="23"/>
      <c r="B108" s="17" t="s">
        <v>26</v>
      </c>
      <c r="C108" s="40" t="s">
        <v>67</v>
      </c>
      <c r="D108" s="18">
        <v>54.863999999999997</v>
      </c>
      <c r="E108" s="18">
        <v>54.863999999999997</v>
      </c>
      <c r="F108" s="19">
        <v>8.5210144331049698</v>
      </c>
      <c r="G108" s="20">
        <v>8.5210144331049698</v>
      </c>
      <c r="H108" s="21">
        <v>55.415999999999997</v>
      </c>
      <c r="I108" s="18">
        <v>0.55200000000000005</v>
      </c>
      <c r="J108" s="19">
        <v>9.2613452147376591</v>
      </c>
      <c r="K108" s="20">
        <v>0.74033078163269295</v>
      </c>
      <c r="L108" s="22">
        <v>53.280999999999999</v>
      </c>
      <c r="M108" s="18">
        <v>-2.1349999999999998</v>
      </c>
      <c r="N108" s="19">
        <v>9.6897800926767896</v>
      </c>
      <c r="O108" s="20">
        <v>0.42843487793912499</v>
      </c>
    </row>
    <row r="109" spans="1:15" s="2" customFormat="1" ht="19.649999999999999" customHeight="1">
      <c r="A109" s="23"/>
      <c r="B109" s="17" t="s">
        <v>54</v>
      </c>
      <c r="C109" s="40" t="s">
        <v>68</v>
      </c>
      <c r="D109" s="24">
        <v>183.16399999999999</v>
      </c>
      <c r="E109" s="24">
        <v>-11.584</v>
      </c>
      <c r="F109" s="25">
        <v>28.447489931926899</v>
      </c>
      <c r="G109" s="26">
        <v>-5.3001186853686697</v>
      </c>
      <c r="H109" s="27">
        <v>180.28</v>
      </c>
      <c r="I109" s="24">
        <v>-2.8839999999999999</v>
      </c>
      <c r="J109" s="25">
        <v>30.129120025135499</v>
      </c>
      <c r="K109" s="26">
        <v>1.68163009320852</v>
      </c>
      <c r="L109" s="28">
        <v>129.44800000000001</v>
      </c>
      <c r="M109" s="24">
        <v>-50.832000000000001</v>
      </c>
      <c r="N109" s="25">
        <v>23.541649995998998</v>
      </c>
      <c r="O109" s="50">
        <v>-6.5874700291364103</v>
      </c>
    </row>
    <row r="110" spans="1:15" s="2" customFormat="1" ht="19.649999999999999" customHeight="1">
      <c r="A110" s="23"/>
      <c r="B110" s="17" t="s">
        <v>55</v>
      </c>
      <c r="C110" s="17" t="s">
        <v>68</v>
      </c>
      <c r="D110" s="18">
        <v>88.998999999999995</v>
      </c>
      <c r="E110" s="18">
        <v>-13.667</v>
      </c>
      <c r="F110" s="19">
        <v>13.8225751591555</v>
      </c>
      <c r="G110" s="20">
        <v>-3.9682724300534402</v>
      </c>
      <c r="H110" s="21">
        <v>80.831999999999994</v>
      </c>
      <c r="I110" s="18">
        <v>-8.1669999999999998</v>
      </c>
      <c r="J110" s="19">
        <v>13.508969546659401</v>
      </c>
      <c r="K110" s="20">
        <v>-0.31360561249618302</v>
      </c>
      <c r="L110" s="22">
        <v>85.331999999999994</v>
      </c>
      <c r="M110" s="18">
        <v>4.5</v>
      </c>
      <c r="N110" s="19">
        <v>15.518633562964199</v>
      </c>
      <c r="O110" s="20">
        <v>2.0096640163048498</v>
      </c>
    </row>
    <row r="111" spans="1:15" s="2" customFormat="1" ht="19.649999999999999" customHeight="1">
      <c r="A111" s="29" t="s">
        <v>23</v>
      </c>
      <c r="B111" s="30"/>
      <c r="C111" s="30"/>
      <c r="D111" s="31">
        <v>643.86699999999996</v>
      </c>
      <c r="E111" s="31">
        <v>66.795000000000002</v>
      </c>
      <c r="F111" s="32">
        <v>100</v>
      </c>
      <c r="G111" s="33"/>
      <c r="H111" s="34">
        <v>598.35799999999995</v>
      </c>
      <c r="I111" s="31">
        <v>-45.509</v>
      </c>
      <c r="J111" s="32">
        <v>100</v>
      </c>
      <c r="K111" s="33"/>
      <c r="L111" s="35">
        <v>549.86800000000005</v>
      </c>
      <c r="M111" s="31">
        <v>-48.49</v>
      </c>
      <c r="N111" s="32">
        <v>100</v>
      </c>
      <c r="O111" s="33"/>
    </row>
    <row r="112" spans="1:15" s="2" customFormat="1" ht="11.1" customHeight="1">
      <c r="A112" s="36"/>
      <c r="B112" s="36"/>
      <c r="C112" s="37"/>
      <c r="D112" s="36"/>
      <c r="E112" s="36"/>
      <c r="F112" s="37"/>
      <c r="G112" s="38"/>
      <c r="H112" s="39"/>
      <c r="I112" s="36"/>
      <c r="J112" s="37"/>
      <c r="K112" s="38"/>
      <c r="L112" s="36"/>
      <c r="M112" s="36"/>
      <c r="N112" s="37"/>
      <c r="O112" s="38"/>
    </row>
    <row r="113" spans="1:15" s="2" customFormat="1" ht="19.649999999999999" customHeight="1">
      <c r="A113" s="41" t="s">
        <v>69</v>
      </c>
      <c r="B113" s="40" t="s">
        <v>21</v>
      </c>
      <c r="C113" s="40" t="s">
        <v>70</v>
      </c>
      <c r="D113" s="18">
        <v>105.679</v>
      </c>
      <c r="E113" s="18">
        <v>8.7859999999999996</v>
      </c>
      <c r="F113" s="42">
        <v>7.7213422461807554E-2</v>
      </c>
      <c r="G113" s="20">
        <v>0.82760638875282999</v>
      </c>
      <c r="H113" s="21">
        <v>103.08</v>
      </c>
      <c r="I113" s="18">
        <v>-2.5990000000000002</v>
      </c>
      <c r="J113" s="42">
        <v>7.3419169468793635E-2</v>
      </c>
      <c r="K113" s="43">
        <v>-3.7942529930139191E-3</v>
      </c>
      <c r="L113" s="22">
        <v>95.399000000000001</v>
      </c>
      <c r="M113" s="18">
        <v>-7.681</v>
      </c>
      <c r="N113" s="42">
        <v>6.6601228295905229E-2</v>
      </c>
      <c r="O113" s="43">
        <v>-6.817941172888406E-3</v>
      </c>
    </row>
    <row r="114" spans="1:15" s="2" customFormat="1" ht="19.649999999999999" customHeight="1">
      <c r="A114" s="23"/>
      <c r="B114" s="17" t="s">
        <v>32</v>
      </c>
      <c r="C114" s="17" t="s">
        <v>71</v>
      </c>
      <c r="D114" s="24">
        <v>65.399000000000001</v>
      </c>
      <c r="E114" s="24">
        <v>-19.713999999999999</v>
      </c>
      <c r="F114" s="42">
        <v>4.7783198323032502E-2</v>
      </c>
      <c r="G114" s="26">
        <v>-1.1907295966096401</v>
      </c>
      <c r="H114" s="27">
        <v>82.864999999999995</v>
      </c>
      <c r="I114" s="24">
        <v>17.466000000000001</v>
      </c>
      <c r="J114" s="42">
        <v>5.9020949534648669E-2</v>
      </c>
      <c r="K114" s="43">
        <v>1.1237751211616166E-2</v>
      </c>
      <c r="L114" s="28">
        <v>75.647999999999996</v>
      </c>
      <c r="M114" s="24">
        <v>-7.2169999999999996</v>
      </c>
      <c r="N114" s="42">
        <v>5.2812395498156577E-2</v>
      </c>
      <c r="O114" s="43">
        <v>-6.2085540364920921E-3</v>
      </c>
    </row>
    <row r="115" spans="1:15" s="2" customFormat="1" ht="19.649999999999999" customHeight="1">
      <c r="A115" s="23"/>
      <c r="B115" s="17" t="s">
        <v>32</v>
      </c>
      <c r="C115" s="17" t="s">
        <v>72</v>
      </c>
      <c r="D115" s="18">
        <v>115.69799999999999</v>
      </c>
      <c r="E115" s="18">
        <v>23.667999999999999</v>
      </c>
      <c r="F115" s="42">
        <v>8.4533715799602657E-2</v>
      </c>
      <c r="G115" s="20">
        <v>1.85727492206584</v>
      </c>
      <c r="H115" s="21">
        <v>117.331</v>
      </c>
      <c r="I115" s="18">
        <v>1.633</v>
      </c>
      <c r="J115" s="42">
        <v>8.3569504976164402E-2</v>
      </c>
      <c r="K115" s="43">
        <v>-9.6421082343825515E-4</v>
      </c>
      <c r="L115" s="22">
        <v>118.063</v>
      </c>
      <c r="M115" s="18">
        <v>0.73200000000000098</v>
      </c>
      <c r="N115" s="42">
        <v>8.2423723689970127E-2</v>
      </c>
      <c r="O115" s="43">
        <v>-1.1457812861942751E-3</v>
      </c>
    </row>
    <row r="116" spans="1:15" s="2" customFormat="1" ht="19.649999999999999" customHeight="1">
      <c r="A116" s="23"/>
      <c r="B116" s="17" t="s">
        <v>25</v>
      </c>
      <c r="C116" s="17" t="s">
        <v>73</v>
      </c>
      <c r="D116" s="24">
        <v>131.74700000000001</v>
      </c>
      <c r="E116" s="24">
        <v>24.815000000000001</v>
      </c>
      <c r="F116" s="42">
        <v>9.6259775064826122E-2</v>
      </c>
      <c r="G116" s="26">
        <v>1.9702790828919099</v>
      </c>
      <c r="H116" s="27">
        <v>143.08000000000001</v>
      </c>
      <c r="I116" s="24">
        <v>11.333</v>
      </c>
      <c r="J116" s="42">
        <v>0.10190934000383192</v>
      </c>
      <c r="K116" s="43">
        <v>5.6495649390057995E-3</v>
      </c>
      <c r="L116" s="28">
        <v>133.74700000000001</v>
      </c>
      <c r="M116" s="24">
        <v>-9.3330000000000002</v>
      </c>
      <c r="N116" s="42">
        <v>9.3373247946964208E-2</v>
      </c>
      <c r="O116" s="43">
        <v>-8.536092056867714E-3</v>
      </c>
    </row>
    <row r="117" spans="1:15" s="2" customFormat="1" ht="19.649999999999999" customHeight="1">
      <c r="A117" s="23"/>
      <c r="B117" s="17" t="s">
        <v>34</v>
      </c>
      <c r="C117" s="17" t="s">
        <v>73</v>
      </c>
      <c r="D117" s="18">
        <v>125.416</v>
      </c>
      <c r="E117" s="18">
        <v>18.917000000000002</v>
      </c>
      <c r="F117" s="42">
        <v>9.163408616158418E-2</v>
      </c>
      <c r="G117" s="20">
        <v>1.55700507836249</v>
      </c>
      <c r="H117" s="21">
        <v>118.33199999999999</v>
      </c>
      <c r="I117" s="18">
        <v>-7.0839999999999996</v>
      </c>
      <c r="J117" s="42">
        <v>8.4282471493803732E-2</v>
      </c>
      <c r="K117" s="43">
        <v>-7.3516146677804484E-3</v>
      </c>
      <c r="L117" s="22">
        <v>114.41500000000001</v>
      </c>
      <c r="M117" s="18">
        <v>-3.9169999999999998</v>
      </c>
      <c r="N117" s="42">
        <v>7.9876933044119941E-2</v>
      </c>
      <c r="O117" s="43">
        <v>-4.4055384496837907E-3</v>
      </c>
    </row>
    <row r="118" spans="1:15" s="2" customFormat="1" ht="19.649999999999999" customHeight="1">
      <c r="A118" s="23"/>
      <c r="B118" s="17" t="s">
        <v>36</v>
      </c>
      <c r="C118" s="17" t="s">
        <v>71</v>
      </c>
      <c r="D118" s="24">
        <v>178.49700000000001</v>
      </c>
      <c r="E118" s="24">
        <v>-26.2</v>
      </c>
      <c r="F118" s="42">
        <v>0.1304172472219198</v>
      </c>
      <c r="G118" s="26">
        <v>-1.38079294820489</v>
      </c>
      <c r="H118" s="27">
        <v>168.41399999999999</v>
      </c>
      <c r="I118" s="24">
        <v>-10.083</v>
      </c>
      <c r="J118" s="42">
        <v>0.11995358951219839</v>
      </c>
      <c r="K118" s="43">
        <v>-1.0463657709721408E-2</v>
      </c>
      <c r="L118" s="28">
        <v>207.49799999999999</v>
      </c>
      <c r="M118" s="24">
        <v>39.084000000000003</v>
      </c>
      <c r="N118" s="42">
        <v>0.14486128438394263</v>
      </c>
      <c r="O118" s="43">
        <v>2.490769487174424E-2</v>
      </c>
    </row>
    <row r="119" spans="1:15" s="2" customFormat="1" ht="19.649999999999999" customHeight="1">
      <c r="A119" s="23"/>
      <c r="B119" s="17" t="s">
        <v>36</v>
      </c>
      <c r="C119" s="17" t="s">
        <v>72</v>
      </c>
      <c r="D119" s="18">
        <v>115.248</v>
      </c>
      <c r="E119" s="18">
        <v>-20.5</v>
      </c>
      <c r="F119" s="42">
        <v>8.4204927297555771E-2</v>
      </c>
      <c r="G119" s="20">
        <v>-1.1341627834346999</v>
      </c>
      <c r="H119" s="21">
        <v>108.666</v>
      </c>
      <c r="I119" s="18">
        <v>-6.5819999999999999</v>
      </c>
      <c r="J119" s="42">
        <v>7.7397821784011736E-2</v>
      </c>
      <c r="K119" s="43">
        <v>-6.8071055135440345E-3</v>
      </c>
      <c r="L119" s="22">
        <v>92.414000000000001</v>
      </c>
      <c r="M119" s="18">
        <v>-16.251999999999999</v>
      </c>
      <c r="N119" s="42">
        <v>6.4517300094736704E-2</v>
      </c>
      <c r="O119" s="43">
        <v>-1.2880521689275032E-2</v>
      </c>
    </row>
    <row r="120" spans="1:15" s="2" customFormat="1" ht="19.649999999999999" customHeight="1">
      <c r="A120" s="23"/>
      <c r="B120" s="17" t="s">
        <v>36</v>
      </c>
      <c r="C120" s="17" t="s">
        <v>74</v>
      </c>
      <c r="D120" s="24">
        <v>60.582000000000001</v>
      </c>
      <c r="E120" s="24">
        <v>-27.167999999999999</v>
      </c>
      <c r="F120" s="42">
        <v>4.4263700068899452E-2</v>
      </c>
      <c r="G120" s="26">
        <v>-1.7060200954029201</v>
      </c>
      <c r="H120" s="27">
        <v>61.497</v>
      </c>
      <c r="I120" s="24">
        <v>0.91500000000000103</v>
      </c>
      <c r="J120" s="42">
        <v>4.380150043483122E-2</v>
      </c>
      <c r="K120" s="43">
        <v>-4.6219963406823189E-4</v>
      </c>
      <c r="L120" s="28">
        <v>90.165999999999997</v>
      </c>
      <c r="M120" s="24">
        <v>28.669</v>
      </c>
      <c r="N120" s="42">
        <v>6.294789620990357E-2</v>
      </c>
      <c r="O120" s="43">
        <v>1.914639577507235E-2</v>
      </c>
    </row>
    <row r="121" spans="1:15" s="2" customFormat="1" ht="19.649999999999999" customHeight="1">
      <c r="A121" s="23"/>
      <c r="B121" s="17" t="s">
        <v>26</v>
      </c>
      <c r="C121" s="17" t="s">
        <v>74</v>
      </c>
      <c r="D121" s="18">
        <v>203.149</v>
      </c>
      <c r="E121" s="18">
        <v>-6.4320000000000004</v>
      </c>
      <c r="F121" s="42">
        <v>0.14842901200516415</v>
      </c>
      <c r="G121" s="20">
        <v>1.19146642441645E-2</v>
      </c>
      <c r="H121" s="21">
        <v>200.946</v>
      </c>
      <c r="I121" s="18">
        <v>-2.2029999999999998</v>
      </c>
      <c r="J121" s="42">
        <v>0.14312464520834503</v>
      </c>
      <c r="K121" s="43">
        <v>-5.3043667968191155E-3</v>
      </c>
      <c r="L121" s="22">
        <v>213.18</v>
      </c>
      <c r="M121" s="18">
        <v>12.234</v>
      </c>
      <c r="N121" s="42">
        <v>0.14882807836687051</v>
      </c>
      <c r="O121" s="43">
        <v>5.7034331585254783E-3</v>
      </c>
    </row>
    <row r="122" spans="1:15" s="2" customFormat="1" ht="19.649999999999999" customHeight="1">
      <c r="A122" s="23"/>
      <c r="B122" s="17" t="s">
        <v>54</v>
      </c>
      <c r="C122" s="17" t="s">
        <v>74</v>
      </c>
      <c r="D122" s="24">
        <v>222.99700000000001</v>
      </c>
      <c r="E122" s="24">
        <v>0.498000000000002</v>
      </c>
      <c r="F122" s="42">
        <v>0.16293077686877902</v>
      </c>
      <c r="G122" s="26">
        <v>0.52483032292810405</v>
      </c>
      <c r="H122" s="27">
        <v>225.94900000000001</v>
      </c>
      <c r="I122" s="24">
        <v>2.952</v>
      </c>
      <c r="J122" s="42">
        <v>0.16093313855553409</v>
      </c>
      <c r="K122" s="43">
        <v>-1.997638313244926E-3</v>
      </c>
      <c r="L122" s="28">
        <v>245.529</v>
      </c>
      <c r="M122" s="24">
        <v>19.579999999999998</v>
      </c>
      <c r="N122" s="42">
        <v>0.1714119957469713</v>
      </c>
      <c r="O122" s="43">
        <v>1.0478857191437208E-2</v>
      </c>
    </row>
    <row r="123" spans="1:15" s="2" customFormat="1" ht="19.649999999999999" customHeight="1">
      <c r="A123" s="23"/>
      <c r="B123" s="17" t="s">
        <v>55</v>
      </c>
      <c r="C123" s="17" t="s">
        <v>74</v>
      </c>
      <c r="D123" s="18">
        <v>44.249000000000002</v>
      </c>
      <c r="E123" s="18">
        <v>-16.084</v>
      </c>
      <c r="F123" s="42">
        <v>3.2330138726828626E-2</v>
      </c>
      <c r="G123" s="20">
        <v>-0.99153540239934501</v>
      </c>
      <c r="H123" s="21">
        <v>73.832999999999998</v>
      </c>
      <c r="I123" s="18">
        <v>29.584</v>
      </c>
      <c r="J123" s="42">
        <v>5.2587869027837027E-2</v>
      </c>
      <c r="K123" s="43">
        <v>2.02577303010084E-2</v>
      </c>
      <c r="L123" s="22">
        <v>46.332000000000001</v>
      </c>
      <c r="M123" s="18">
        <v>-27.501000000000001</v>
      </c>
      <c r="N123" s="42">
        <v>3.2345916722459157E-2</v>
      </c>
      <c r="O123" s="43">
        <v>-2.0241952305377869E-2</v>
      </c>
    </row>
    <row r="124" spans="1:15" s="2" customFormat="1" ht="19.649999999999999" customHeight="1">
      <c r="A124" s="29" t="s">
        <v>23</v>
      </c>
      <c r="B124" s="30"/>
      <c r="C124" s="30"/>
      <c r="D124" s="31">
        <v>1368.6610000000003</v>
      </c>
      <c r="E124" s="31">
        <v>-39.413999999999994</v>
      </c>
      <c r="F124" s="32">
        <v>99.999999999999901</v>
      </c>
      <c r="G124" s="33"/>
      <c r="H124" s="31">
        <v>1403.9930000000002</v>
      </c>
      <c r="I124" s="31">
        <v>35.332000000000001</v>
      </c>
      <c r="J124" s="32">
        <v>100</v>
      </c>
      <c r="K124" s="33"/>
      <c r="L124" s="31">
        <v>1432.3910000000001</v>
      </c>
      <c r="M124" s="31">
        <v>28.398000000000007</v>
      </c>
      <c r="N124" s="32">
        <v>99.999999999999901</v>
      </c>
      <c r="O124" s="33"/>
    </row>
    <row r="125" spans="1:15" s="2" customFormat="1" ht="11.1" customHeight="1">
      <c r="A125" s="36"/>
      <c r="B125" s="36"/>
      <c r="C125" s="37"/>
      <c r="D125" s="36"/>
      <c r="E125" s="36"/>
      <c r="F125" s="37"/>
      <c r="G125" s="38"/>
      <c r="H125" s="39"/>
      <c r="I125" s="36"/>
      <c r="J125" s="37"/>
      <c r="K125" s="38"/>
      <c r="L125" s="36"/>
      <c r="M125" s="36"/>
      <c r="N125" s="37"/>
      <c r="O125" s="38"/>
    </row>
    <row r="126" spans="1:15" s="2" customFormat="1" ht="19.649999999999999" customHeight="1">
      <c r="A126" s="41" t="s">
        <v>75</v>
      </c>
      <c r="B126" s="40" t="s">
        <v>21</v>
      </c>
      <c r="C126" s="40" t="s">
        <v>76</v>
      </c>
      <c r="D126" s="18">
        <v>75.498000000000005</v>
      </c>
      <c r="E126" s="18">
        <v>13.215999999999999</v>
      </c>
      <c r="F126" s="42">
        <v>0.14168476088421142</v>
      </c>
      <c r="G126" s="20">
        <v>2.9379865729760999</v>
      </c>
      <c r="H126" s="21">
        <v>72.498000000000005</v>
      </c>
      <c r="I126" s="18">
        <v>-3</v>
      </c>
      <c r="J126" s="42">
        <v>0.12246428589527243</v>
      </c>
      <c r="K126" s="43">
        <v>-1.9220474988938988E-2</v>
      </c>
      <c r="L126" s="22">
        <v>68.33</v>
      </c>
      <c r="M126" s="18">
        <v>-4.1680000000000001</v>
      </c>
      <c r="N126" s="42">
        <v>0.10113957794615461</v>
      </c>
      <c r="O126" s="43">
        <v>-2.1324707949117824E-2</v>
      </c>
    </row>
    <row r="127" spans="1:15" s="2" customFormat="1" ht="19.649999999999999" customHeight="1">
      <c r="A127" s="23"/>
      <c r="B127" s="17" t="s">
        <v>25</v>
      </c>
      <c r="C127" s="17" t="s">
        <v>77</v>
      </c>
      <c r="D127" s="24">
        <v>82.831999999999994</v>
      </c>
      <c r="E127" s="24">
        <v>-5.7</v>
      </c>
      <c r="F127" s="42">
        <v>0.15544825178893479</v>
      </c>
      <c r="G127" s="26">
        <v>-0.242091131792215</v>
      </c>
      <c r="H127" s="27">
        <v>99.832999999999998</v>
      </c>
      <c r="I127" s="24">
        <v>17.001000000000001</v>
      </c>
      <c r="J127" s="42">
        <v>0.16863881836440636</v>
      </c>
      <c r="K127" s="43">
        <v>1.3190566575471574E-2</v>
      </c>
      <c r="L127" s="28">
        <v>121.91500000000001</v>
      </c>
      <c r="M127" s="24">
        <v>22.082000000000001</v>
      </c>
      <c r="N127" s="42">
        <v>0.18045414379197189</v>
      </c>
      <c r="O127" s="43">
        <v>1.1815325427565526E-2</v>
      </c>
    </row>
    <row r="128" spans="1:15" s="2" customFormat="1" ht="19.649999999999999" customHeight="1">
      <c r="A128" s="23"/>
      <c r="B128" s="17" t="s">
        <v>36</v>
      </c>
      <c r="C128" s="17" t="s">
        <v>77</v>
      </c>
      <c r="D128" s="18">
        <v>86.748999999999995</v>
      </c>
      <c r="E128" s="18">
        <v>-21.331</v>
      </c>
      <c r="F128" s="42">
        <v>0.16279916450693338</v>
      </c>
      <c r="G128" s="20">
        <v>-2.8889481116981002</v>
      </c>
      <c r="H128" s="21">
        <v>107.583</v>
      </c>
      <c r="I128" s="18">
        <v>20.834</v>
      </c>
      <c r="J128" s="42">
        <v>0.18173018937723928</v>
      </c>
      <c r="K128" s="43">
        <v>1.8931024870305901E-2</v>
      </c>
      <c r="L128" s="22">
        <v>108.58199999999999</v>
      </c>
      <c r="M128" s="18">
        <v>0.999000000000001</v>
      </c>
      <c r="N128" s="42">
        <v>0.16071912267743829</v>
      </c>
      <c r="O128" s="43">
        <v>-2.101106669980099E-2</v>
      </c>
    </row>
    <row r="129" spans="1:15" s="2" customFormat="1" ht="19.649999999999999" customHeight="1">
      <c r="A129" s="23"/>
      <c r="B129" s="17" t="s">
        <v>36</v>
      </c>
      <c r="C129" s="17" t="s">
        <v>78</v>
      </c>
      <c r="D129" s="24">
        <v>43.948999999999998</v>
      </c>
      <c r="E129" s="24">
        <v>-14.048999999999999</v>
      </c>
      <c r="F129" s="42">
        <v>8.2477728629900229E-2</v>
      </c>
      <c r="G129" s="26">
        <v>-2.0198434654717499</v>
      </c>
      <c r="H129" s="27">
        <v>51.081000000000003</v>
      </c>
      <c r="I129" s="24">
        <v>7.1319999999999997</v>
      </c>
      <c r="J129" s="42">
        <v>8.6286493252454008E-2</v>
      </c>
      <c r="K129" s="43">
        <v>3.8087646225537786E-3</v>
      </c>
      <c r="L129" s="28">
        <v>100.997</v>
      </c>
      <c r="M129" s="24">
        <v>49.915999999999997</v>
      </c>
      <c r="N129" s="42">
        <v>0.14949208186488772</v>
      </c>
      <c r="O129" s="51">
        <v>6.3205588612433708E-2</v>
      </c>
    </row>
    <row r="130" spans="1:15" s="2" customFormat="1" ht="19.649999999999999" customHeight="1">
      <c r="A130" s="23"/>
      <c r="B130" s="17" t="s">
        <v>54</v>
      </c>
      <c r="C130" s="17" t="s">
        <v>78</v>
      </c>
      <c r="D130" s="18">
        <v>177.74799999999999</v>
      </c>
      <c r="E130" s="18">
        <v>4.3330000000000002</v>
      </c>
      <c r="F130" s="42">
        <v>0.33357417252969362</v>
      </c>
      <c r="G130" s="20">
        <v>2.3223113395707502</v>
      </c>
      <c r="H130" s="21">
        <v>193.08199999999999</v>
      </c>
      <c r="I130" s="18">
        <v>15.334</v>
      </c>
      <c r="J130" s="42">
        <v>0.32615588359997505</v>
      </c>
      <c r="K130" s="43">
        <v>-7.418288929718575E-3</v>
      </c>
      <c r="L130" s="22">
        <v>203.36199999999999</v>
      </c>
      <c r="M130" s="18">
        <v>10.28</v>
      </c>
      <c r="N130" s="42">
        <v>0.30100902751772124</v>
      </c>
      <c r="O130" s="43">
        <v>-2.514685608225381E-2</v>
      </c>
    </row>
    <row r="131" spans="1:15" s="2" customFormat="1" ht="19.649999999999999" customHeight="1">
      <c r="A131" s="23"/>
      <c r="B131" s="17" t="s">
        <v>55</v>
      </c>
      <c r="C131" s="17" t="s">
        <v>78</v>
      </c>
      <c r="D131" s="24">
        <v>66.082999999999998</v>
      </c>
      <c r="E131" s="24">
        <v>-0.83199999999999996</v>
      </c>
      <c r="F131" s="42">
        <v>0.12401592166032667</v>
      </c>
      <c r="G131" s="26">
        <v>0.44428013209115802</v>
      </c>
      <c r="H131" s="27">
        <v>67.915999999999997</v>
      </c>
      <c r="I131" s="24">
        <v>1.833</v>
      </c>
      <c r="J131" s="42">
        <v>0.11472432951065301</v>
      </c>
      <c r="K131" s="43">
        <v>-9.2915921496736636E-3</v>
      </c>
      <c r="L131" s="28">
        <v>72.415000000000006</v>
      </c>
      <c r="M131" s="24">
        <v>4.4989999999999997</v>
      </c>
      <c r="N131" s="42">
        <v>0.10718604620182623</v>
      </c>
      <c r="O131" s="43">
        <v>-7.5382833088267764E-3</v>
      </c>
    </row>
    <row r="132" spans="1:15" s="2" customFormat="1" ht="19.649999999999999" customHeight="1">
      <c r="A132" s="29" t="s">
        <v>23</v>
      </c>
      <c r="B132" s="30"/>
      <c r="C132" s="30"/>
      <c r="D132" s="31">
        <v>532.85899999999992</v>
      </c>
      <c r="E132" s="31">
        <v>-24.363</v>
      </c>
      <c r="F132" s="32">
        <v>100</v>
      </c>
      <c r="G132" s="33"/>
      <c r="H132" s="31">
        <v>591.99299999999994</v>
      </c>
      <c r="I132" s="31">
        <v>59.134</v>
      </c>
      <c r="J132" s="32">
        <v>100</v>
      </c>
      <c r="K132" s="33"/>
      <c r="L132" s="31">
        <v>675.601</v>
      </c>
      <c r="M132" s="31">
        <v>83.608000000000004</v>
      </c>
      <c r="N132" s="32">
        <v>100</v>
      </c>
      <c r="O132" s="33"/>
    </row>
    <row r="133" spans="1:15" s="2" customFormat="1" ht="11.1" customHeight="1">
      <c r="A133" s="36"/>
      <c r="B133" s="36"/>
      <c r="C133" s="37"/>
      <c r="D133" s="36"/>
      <c r="E133" s="36"/>
      <c r="F133" s="37"/>
      <c r="G133" s="38"/>
      <c r="H133" s="39"/>
      <c r="I133" s="36"/>
      <c r="J133" s="37"/>
      <c r="K133" s="38"/>
      <c r="L133" s="36"/>
      <c r="M133" s="36"/>
      <c r="N133" s="37"/>
      <c r="O133" s="38"/>
    </row>
    <row r="134" spans="1:15" s="2" customFormat="1" ht="19.649999999999999" customHeight="1">
      <c r="A134" s="16" t="s">
        <v>79</v>
      </c>
      <c r="B134" s="17" t="s">
        <v>20</v>
      </c>
      <c r="C134" s="17" t="s">
        <v>79</v>
      </c>
      <c r="D134" s="18">
        <v>71.397999999999996</v>
      </c>
      <c r="E134" s="18">
        <v>8.65</v>
      </c>
      <c r="F134" s="19">
        <v>32.493662648080097</v>
      </c>
      <c r="G134" s="20">
        <v>6.2697724450526904</v>
      </c>
      <c r="H134" s="21">
        <v>74.831000000000003</v>
      </c>
      <c r="I134" s="18">
        <v>3.4329999999999998</v>
      </c>
      <c r="J134" s="19">
        <v>28.698920401158201</v>
      </c>
      <c r="K134" s="20">
        <v>-3.7947422469219201</v>
      </c>
      <c r="L134" s="22">
        <v>68.915000000000006</v>
      </c>
      <c r="M134" s="18">
        <v>-5.9160000000000004</v>
      </c>
      <c r="N134" s="19">
        <v>31.304509775419699</v>
      </c>
      <c r="O134" s="20">
        <v>2.6055893742615099</v>
      </c>
    </row>
    <row r="135" spans="1:15" s="2" customFormat="1" ht="19.649999999999999" customHeight="1">
      <c r="A135" s="23"/>
      <c r="B135" s="17" t="s">
        <v>21</v>
      </c>
      <c r="C135" s="17" t="s">
        <v>80</v>
      </c>
      <c r="D135" s="24"/>
      <c r="E135" s="24"/>
      <c r="F135" s="25"/>
      <c r="G135" s="26"/>
      <c r="H135" s="27">
        <v>40.499000000000002</v>
      </c>
      <c r="I135" s="24">
        <v>40.499000000000002</v>
      </c>
      <c r="J135" s="25">
        <v>15.532033212525601</v>
      </c>
      <c r="K135" s="26">
        <v>15.532033212525601</v>
      </c>
      <c r="L135" s="28">
        <v>45.832000000000001</v>
      </c>
      <c r="M135" s="24">
        <v>5.3330000000000002</v>
      </c>
      <c r="N135" s="25">
        <v>20.8191002253071</v>
      </c>
      <c r="O135" s="26">
        <v>5.2870670127814199</v>
      </c>
    </row>
    <row r="136" spans="1:15" s="2" customFormat="1" ht="19.649999999999999" customHeight="1">
      <c r="A136" s="23"/>
      <c r="B136" s="17" t="s">
        <v>25</v>
      </c>
      <c r="C136" s="17" t="s">
        <v>81</v>
      </c>
      <c r="D136" s="18">
        <v>106.249</v>
      </c>
      <c r="E136" s="18">
        <v>3.25</v>
      </c>
      <c r="F136" s="19">
        <v>48.354564031147497</v>
      </c>
      <c r="G136" s="20">
        <v>5.3088180787406403</v>
      </c>
      <c r="H136" s="21">
        <v>93.082999999999998</v>
      </c>
      <c r="I136" s="18">
        <v>-13.166</v>
      </c>
      <c r="J136" s="19">
        <v>35.698862873688903</v>
      </c>
      <c r="K136" s="20">
        <v>-12.6557011574586</v>
      </c>
      <c r="L136" s="22">
        <v>76.331999999999994</v>
      </c>
      <c r="M136" s="18">
        <v>-16.751000000000001</v>
      </c>
      <c r="N136" s="19">
        <v>34.673668144487202</v>
      </c>
      <c r="O136" s="20">
        <v>-1.0251947292016099</v>
      </c>
    </row>
    <row r="137" spans="1:15" s="2" customFormat="1" ht="19.649999999999999" customHeight="1">
      <c r="A137" s="23"/>
      <c r="B137" s="17" t="s">
        <v>54</v>
      </c>
      <c r="C137" s="17" t="s">
        <v>82</v>
      </c>
      <c r="D137" s="24">
        <v>42.082000000000001</v>
      </c>
      <c r="E137" s="24">
        <v>-31.449000000000002</v>
      </c>
      <c r="F137" s="25">
        <v>19.151773320772399</v>
      </c>
      <c r="G137" s="26">
        <v>-11.5785905237933</v>
      </c>
      <c r="H137" s="27">
        <v>52.332000000000001</v>
      </c>
      <c r="I137" s="24">
        <v>10.25</v>
      </c>
      <c r="J137" s="25">
        <v>20.070183512627299</v>
      </c>
      <c r="K137" s="26">
        <v>0.91841019185486805</v>
      </c>
      <c r="L137" s="28">
        <v>29.065000000000001</v>
      </c>
      <c r="M137" s="24">
        <v>-23.266999999999999</v>
      </c>
      <c r="N137" s="25">
        <v>13.202721854786001</v>
      </c>
      <c r="O137" s="26">
        <v>-6.8674616578413099</v>
      </c>
    </row>
    <row r="138" spans="1:15" s="2" customFormat="1" ht="19.649999999999999" customHeight="1">
      <c r="A138" s="29" t="s">
        <v>23</v>
      </c>
      <c r="B138" s="30"/>
      <c r="C138" s="30"/>
      <c r="D138" s="31">
        <v>219.72900000000001</v>
      </c>
      <c r="E138" s="31">
        <v>-19.548999999999999</v>
      </c>
      <c r="F138" s="32">
        <v>100</v>
      </c>
      <c r="G138" s="33"/>
      <c r="H138" s="34">
        <v>260.745</v>
      </c>
      <c r="I138" s="31">
        <v>41.015999999999998</v>
      </c>
      <c r="J138" s="32">
        <v>100</v>
      </c>
      <c r="K138" s="33"/>
      <c r="L138" s="35">
        <v>220.14400000000001</v>
      </c>
      <c r="M138" s="31">
        <v>-40.600999999999999</v>
      </c>
      <c r="N138" s="32">
        <v>100</v>
      </c>
      <c r="O138" s="33"/>
    </row>
    <row r="139" spans="1:15" s="2" customFormat="1" ht="11.1" customHeight="1">
      <c r="A139" s="36"/>
      <c r="B139" s="36"/>
      <c r="C139" s="37"/>
      <c r="D139" s="36"/>
      <c r="E139" s="36"/>
      <c r="F139" s="37"/>
      <c r="G139" s="38"/>
      <c r="H139" s="39"/>
      <c r="I139" s="36"/>
      <c r="J139" s="37"/>
      <c r="K139" s="38"/>
      <c r="L139" s="36"/>
      <c r="M139" s="36"/>
      <c r="N139" s="37"/>
      <c r="O139" s="38"/>
    </row>
    <row r="140" spans="1:15" s="2" customFormat="1" ht="19.649999999999999" customHeight="1">
      <c r="A140" s="16" t="s">
        <v>83</v>
      </c>
      <c r="B140" s="17" t="s">
        <v>20</v>
      </c>
      <c r="C140" s="17" t="s">
        <v>83</v>
      </c>
      <c r="D140" s="18">
        <v>200.91</v>
      </c>
      <c r="E140" s="18">
        <v>34.750999999999998</v>
      </c>
      <c r="F140" s="19">
        <v>21.862757900235</v>
      </c>
      <c r="G140" s="20">
        <v>2.49780987916377</v>
      </c>
      <c r="H140" s="21">
        <v>237.07599999999999</v>
      </c>
      <c r="I140" s="18">
        <v>36.165999999999997</v>
      </c>
      <c r="J140" s="19">
        <v>20.799570455478602</v>
      </c>
      <c r="K140" s="20">
        <v>-1.06318744475643</v>
      </c>
      <c r="L140" s="22">
        <v>183.80500000000001</v>
      </c>
      <c r="M140" s="18">
        <v>-53.271000000000001</v>
      </c>
      <c r="N140" s="19">
        <v>16.2664618222013</v>
      </c>
      <c r="O140" s="50">
        <v>-4.5331086332773598</v>
      </c>
    </row>
    <row r="141" spans="1:15" s="2" customFormat="1" ht="19.649999999999999" customHeight="1">
      <c r="A141" s="23"/>
      <c r="B141" s="17" t="s">
        <v>21</v>
      </c>
      <c r="C141" s="17" t="s">
        <v>83</v>
      </c>
      <c r="D141" s="24">
        <v>293.178</v>
      </c>
      <c r="E141" s="24">
        <v>18.783999999999999</v>
      </c>
      <c r="F141" s="25">
        <v>31.903238443457798</v>
      </c>
      <c r="G141" s="26">
        <v>-7.5923367180376303E-2</v>
      </c>
      <c r="H141" s="27">
        <v>385.16500000000002</v>
      </c>
      <c r="I141" s="24">
        <v>91.986999999999995</v>
      </c>
      <c r="J141" s="25">
        <v>33.791976220639903</v>
      </c>
      <c r="K141" s="26">
        <v>1.8887377771820699</v>
      </c>
      <c r="L141" s="28">
        <v>364.45800000000003</v>
      </c>
      <c r="M141" s="24">
        <v>-20.707000000000001</v>
      </c>
      <c r="N141" s="25">
        <v>32.253976457636199</v>
      </c>
      <c r="O141" s="26">
        <v>-1.5379997630036499</v>
      </c>
    </row>
    <row r="142" spans="1:15" s="2" customFormat="1" ht="19.649999999999999" customHeight="1">
      <c r="A142" s="23"/>
      <c r="B142" s="17" t="s">
        <v>25</v>
      </c>
      <c r="C142" s="17" t="s">
        <v>83</v>
      </c>
      <c r="D142" s="18">
        <v>136.578</v>
      </c>
      <c r="E142" s="18">
        <v>22.748999999999999</v>
      </c>
      <c r="F142" s="19">
        <v>14.862235570645099</v>
      </c>
      <c r="G142" s="20">
        <v>1.59607082308086</v>
      </c>
      <c r="H142" s="21">
        <v>109.11199999999999</v>
      </c>
      <c r="I142" s="18">
        <v>-27.466000000000001</v>
      </c>
      <c r="J142" s="19">
        <v>9.5728067435682398</v>
      </c>
      <c r="K142" s="20">
        <v>-5.2894288270768399</v>
      </c>
      <c r="L142" s="22">
        <v>116.846</v>
      </c>
      <c r="M142" s="18">
        <v>7.734</v>
      </c>
      <c r="N142" s="19">
        <v>10.340692571349701</v>
      </c>
      <c r="O142" s="20">
        <v>0.76788582778144698</v>
      </c>
    </row>
    <row r="143" spans="1:15" s="2" customFormat="1" ht="19.649999999999999" customHeight="1">
      <c r="A143" s="23"/>
      <c r="B143" s="17" t="s">
        <v>34</v>
      </c>
      <c r="C143" s="17" t="s">
        <v>83</v>
      </c>
      <c r="D143" s="24">
        <v>71.980999999999995</v>
      </c>
      <c r="E143" s="24">
        <v>3.9</v>
      </c>
      <c r="F143" s="25">
        <v>7.8328762949421096</v>
      </c>
      <c r="G143" s="26">
        <v>-0.10160228414511201</v>
      </c>
      <c r="H143" s="27">
        <v>86.781999999999996</v>
      </c>
      <c r="I143" s="24">
        <v>14.801</v>
      </c>
      <c r="J143" s="25">
        <v>7.6137117349176897</v>
      </c>
      <c r="K143" s="26">
        <v>-0.219164560024421</v>
      </c>
      <c r="L143" s="28">
        <v>67.914000000000001</v>
      </c>
      <c r="M143" s="24">
        <v>-18.867999999999999</v>
      </c>
      <c r="N143" s="25">
        <v>6.0102852925272803</v>
      </c>
      <c r="O143" s="26">
        <v>-1.6034264423904101</v>
      </c>
    </row>
    <row r="144" spans="1:15" s="2" customFormat="1" ht="19.649999999999999" customHeight="1">
      <c r="A144" s="23"/>
      <c r="B144" s="17" t="s">
        <v>36</v>
      </c>
      <c r="C144" s="17" t="s">
        <v>83</v>
      </c>
      <c r="D144" s="18">
        <v>40.165999999999997</v>
      </c>
      <c r="E144" s="18">
        <v>-87.248000000000005</v>
      </c>
      <c r="F144" s="19">
        <v>4.3708104814137698</v>
      </c>
      <c r="G144" s="20">
        <v>-10.478613787851099</v>
      </c>
      <c r="H144" s="21">
        <v>60.363999999999997</v>
      </c>
      <c r="I144" s="18">
        <v>20.198</v>
      </c>
      <c r="J144" s="19">
        <v>5.2959610883198298</v>
      </c>
      <c r="K144" s="20">
        <v>0.92515060690605699</v>
      </c>
      <c r="L144" s="22">
        <v>78.947000000000003</v>
      </c>
      <c r="M144" s="18">
        <v>18.582999999999998</v>
      </c>
      <c r="N144" s="19">
        <v>6.9866889446822604</v>
      </c>
      <c r="O144" s="20">
        <v>1.6907278563624299</v>
      </c>
    </row>
    <row r="145" spans="1:15" s="2" customFormat="1" ht="19.649999999999999" customHeight="1">
      <c r="A145" s="23"/>
      <c r="B145" s="17" t="s">
        <v>37</v>
      </c>
      <c r="C145" s="17" t="s">
        <v>84</v>
      </c>
      <c r="D145" s="24">
        <v>58.115000000000002</v>
      </c>
      <c r="E145" s="24">
        <v>58.115000000000002</v>
      </c>
      <c r="F145" s="25">
        <v>6.3239966919126003</v>
      </c>
      <c r="G145" s="26">
        <v>6.3239966919126003</v>
      </c>
      <c r="H145" s="27">
        <v>75.447999999999993</v>
      </c>
      <c r="I145" s="24">
        <v>17.332999999999998</v>
      </c>
      <c r="J145" s="25">
        <v>6.6193372240334396</v>
      </c>
      <c r="K145" s="26">
        <v>0.29534053212084099</v>
      </c>
      <c r="L145" s="28">
        <v>115.82899999999999</v>
      </c>
      <c r="M145" s="24">
        <v>40.381</v>
      </c>
      <c r="N145" s="25">
        <v>10.2506896243505</v>
      </c>
      <c r="O145" s="26">
        <v>3.6313524003171</v>
      </c>
    </row>
    <row r="146" spans="1:15" s="2" customFormat="1" ht="19.649999999999999" customHeight="1">
      <c r="A146" s="23"/>
      <c r="B146" s="17" t="s">
        <v>85</v>
      </c>
      <c r="C146" s="17" t="s">
        <v>83</v>
      </c>
      <c r="D146" s="18">
        <v>118.032</v>
      </c>
      <c r="E146" s="18">
        <v>9.8689999999999998</v>
      </c>
      <c r="F146" s="19">
        <v>12.8440846173936</v>
      </c>
      <c r="G146" s="20">
        <v>0.23826204501932799</v>
      </c>
      <c r="H146" s="21">
        <v>185.86500000000001</v>
      </c>
      <c r="I146" s="18">
        <v>67.832999999999998</v>
      </c>
      <c r="J146" s="19">
        <v>16.306636533042301</v>
      </c>
      <c r="K146" s="20">
        <v>3.4625519156487199</v>
      </c>
      <c r="L146" s="22">
        <v>202.16399999999999</v>
      </c>
      <c r="M146" s="18">
        <v>16.298999999999999</v>
      </c>
      <c r="N146" s="19">
        <v>17.891205287252799</v>
      </c>
      <c r="O146" s="20">
        <v>1.58456875421048</v>
      </c>
    </row>
    <row r="147" spans="1:15" s="2" customFormat="1" ht="19.649999999999999" customHeight="1">
      <c r="A147" s="29" t="s">
        <v>23</v>
      </c>
      <c r="B147" s="30"/>
      <c r="C147" s="30"/>
      <c r="D147" s="31">
        <v>918.96</v>
      </c>
      <c r="E147" s="31">
        <v>60.92</v>
      </c>
      <c r="F147" s="32">
        <v>100</v>
      </c>
      <c r="G147" s="33"/>
      <c r="H147" s="34">
        <v>1139.8119999999999</v>
      </c>
      <c r="I147" s="31">
        <v>220.852</v>
      </c>
      <c r="J147" s="32">
        <v>100</v>
      </c>
      <c r="K147" s="33"/>
      <c r="L147" s="35">
        <v>1129.963</v>
      </c>
      <c r="M147" s="31">
        <v>-9.8490000000000197</v>
      </c>
      <c r="N147" s="32">
        <v>100</v>
      </c>
      <c r="O147" s="33"/>
    </row>
    <row r="148" spans="1:15" s="2" customFormat="1" ht="11.1" customHeight="1">
      <c r="A148" s="36"/>
      <c r="B148" s="36"/>
      <c r="C148" s="37"/>
      <c r="D148" s="36"/>
      <c r="E148" s="36"/>
      <c r="F148" s="37"/>
      <c r="G148" s="38"/>
      <c r="H148" s="39"/>
      <c r="I148" s="36"/>
      <c r="J148" s="37"/>
      <c r="K148" s="38"/>
      <c r="L148" s="36"/>
      <c r="M148" s="36"/>
      <c r="N148" s="37"/>
      <c r="O148" s="38"/>
    </row>
    <row r="149" spans="1:15" s="2" customFormat="1" ht="19.649999999999999" customHeight="1">
      <c r="A149" s="41" t="s">
        <v>86</v>
      </c>
      <c r="B149" s="40" t="s">
        <v>20</v>
      </c>
      <c r="C149" s="40" t="s">
        <v>87</v>
      </c>
      <c r="D149" s="24">
        <v>106.745</v>
      </c>
      <c r="E149" s="24">
        <v>-27.285</v>
      </c>
      <c r="F149" s="44">
        <v>0.17891202982062707</v>
      </c>
      <c r="G149" s="26">
        <v>-4.4107190124675304</v>
      </c>
      <c r="H149" s="27">
        <v>108.163</v>
      </c>
      <c r="I149" s="24">
        <v>1.4179999999999999</v>
      </c>
      <c r="J149" s="44">
        <v>0.15806302179005499</v>
      </c>
      <c r="K149" s="45">
        <v>-2.0849008030572075E-2</v>
      </c>
      <c r="L149" s="28">
        <v>112.026</v>
      </c>
      <c r="M149" s="24">
        <v>3.863</v>
      </c>
      <c r="N149" s="44">
        <v>0.18135606665231266</v>
      </c>
      <c r="O149" s="45">
        <v>2.3293044862257667E-2</v>
      </c>
    </row>
    <row r="150" spans="1:15" s="2" customFormat="1" ht="19.649999999999999" customHeight="1">
      <c r="A150" s="46"/>
      <c r="B150" s="40" t="s">
        <v>21</v>
      </c>
      <c r="C150" s="40" t="s">
        <v>88</v>
      </c>
      <c r="D150" s="18">
        <v>75.894999999999996</v>
      </c>
      <c r="E150" s="18">
        <v>16.584</v>
      </c>
      <c r="F150" s="44">
        <v>0.12720528833422165</v>
      </c>
      <c r="G150" s="20">
        <v>2.2964649524901199</v>
      </c>
      <c r="H150" s="21">
        <v>70.394000000000005</v>
      </c>
      <c r="I150" s="18">
        <v>-5.5010000000000003</v>
      </c>
      <c r="J150" s="44">
        <v>0.10286963523468406</v>
      </c>
      <c r="K150" s="45">
        <v>-2.4335653099537585E-2</v>
      </c>
      <c r="L150" s="22">
        <v>69.876000000000005</v>
      </c>
      <c r="M150" s="18">
        <v>-0.51800000000000102</v>
      </c>
      <c r="N150" s="44">
        <v>0.1131204944691143</v>
      </c>
      <c r="O150" s="45">
        <v>1.025085923443024E-2</v>
      </c>
    </row>
    <row r="151" spans="1:15" s="2" customFormat="1" ht="19.649999999999999" customHeight="1">
      <c r="A151" s="23"/>
      <c r="B151" s="17" t="s">
        <v>25</v>
      </c>
      <c r="C151" s="17" t="s">
        <v>89</v>
      </c>
      <c r="D151" s="24">
        <v>244.83</v>
      </c>
      <c r="E151" s="24">
        <v>23.25</v>
      </c>
      <c r="F151" s="44">
        <v>0.41035207514154409</v>
      </c>
      <c r="G151" s="26">
        <v>2.84154636739376</v>
      </c>
      <c r="H151" s="27">
        <v>270.24700000000001</v>
      </c>
      <c r="I151" s="24">
        <v>25.417000000000002</v>
      </c>
      <c r="J151" s="44">
        <v>0.39492300925174961</v>
      </c>
      <c r="K151" s="45">
        <v>-1.542906588979448E-2</v>
      </c>
      <c r="L151" s="28">
        <v>246.03100000000001</v>
      </c>
      <c r="M151" s="24">
        <v>-24.216000000000001</v>
      </c>
      <c r="N151" s="44">
        <v>0.39829338220176685</v>
      </c>
      <c r="O151" s="45">
        <v>3.3703729500172419E-3</v>
      </c>
    </row>
    <row r="152" spans="1:15" s="2" customFormat="1" ht="19.649999999999999" customHeight="1">
      <c r="A152" s="23"/>
      <c r="B152" s="17" t="s">
        <v>35</v>
      </c>
      <c r="C152" s="17" t="s">
        <v>90</v>
      </c>
      <c r="D152" s="18">
        <v>129.33199999999999</v>
      </c>
      <c r="E152" s="18">
        <v>-40.334000000000003</v>
      </c>
      <c r="F152" s="44">
        <v>0.21676940972187303</v>
      </c>
      <c r="G152" s="20">
        <v>-6.4424148796019898</v>
      </c>
      <c r="H152" s="21">
        <v>192.249</v>
      </c>
      <c r="I152" s="18">
        <v>62.917000000000002</v>
      </c>
      <c r="J152" s="44">
        <v>0.28094133739001581</v>
      </c>
      <c r="K152" s="45">
        <v>6.4171927668142781E-2</v>
      </c>
      <c r="L152" s="22">
        <v>154.44800000000001</v>
      </c>
      <c r="M152" s="18">
        <v>-37.801000000000002</v>
      </c>
      <c r="N152" s="44">
        <v>0.25003197277700162</v>
      </c>
      <c r="O152" s="45">
        <v>-3.090936461301419E-2</v>
      </c>
    </row>
    <row r="153" spans="1:15" s="2" customFormat="1" ht="19.649999999999999" customHeight="1">
      <c r="A153" s="23"/>
      <c r="B153" s="17" t="s">
        <v>28</v>
      </c>
      <c r="C153" s="17" t="s">
        <v>91</v>
      </c>
      <c r="D153" s="24">
        <v>39.832000000000001</v>
      </c>
      <c r="E153" s="24">
        <v>9</v>
      </c>
      <c r="F153" s="44">
        <v>6.6761196981734189E-2</v>
      </c>
      <c r="G153" s="26">
        <v>1.2499741388528101</v>
      </c>
      <c r="H153" s="27">
        <v>43.25</v>
      </c>
      <c r="I153" s="24">
        <v>3.4180000000000001</v>
      </c>
      <c r="J153" s="44">
        <v>6.3202996333495548E-2</v>
      </c>
      <c r="K153" s="45">
        <v>-3.5582006482386408E-3</v>
      </c>
      <c r="L153" s="28">
        <v>35.332000000000001</v>
      </c>
      <c r="M153" s="24">
        <v>-7.9180000000000001</v>
      </c>
      <c r="N153" s="44">
        <v>5.719808389980461E-2</v>
      </c>
      <c r="O153" s="45">
        <v>-6.0049124336909385E-3</v>
      </c>
    </row>
    <row r="154" spans="1:15" s="2" customFormat="1" ht="19.649999999999999" customHeight="1">
      <c r="A154" s="29" t="s">
        <v>23</v>
      </c>
      <c r="B154" s="30"/>
      <c r="C154" s="30"/>
      <c r="D154" s="31">
        <v>596.63400000000001</v>
      </c>
      <c r="E154" s="31">
        <v>-18.785000000000004</v>
      </c>
      <c r="F154" s="32">
        <v>100</v>
      </c>
      <c r="G154" s="33"/>
      <c r="H154" s="31">
        <v>684.303</v>
      </c>
      <c r="I154" s="31">
        <v>87.669000000000011</v>
      </c>
      <c r="J154" s="32">
        <v>100</v>
      </c>
      <c r="K154" s="33"/>
      <c r="L154" s="31">
        <v>617.71299999999997</v>
      </c>
      <c r="M154" s="31">
        <v>-66.59</v>
      </c>
      <c r="N154" s="32">
        <v>100</v>
      </c>
      <c r="O154" s="33"/>
    </row>
    <row r="155" spans="1:15" s="2" customFormat="1" ht="11.1" customHeight="1">
      <c r="A155" s="36"/>
      <c r="B155" s="36"/>
      <c r="C155" s="37"/>
      <c r="D155" s="36"/>
      <c r="E155" s="36"/>
      <c r="F155" s="37"/>
      <c r="G155" s="38"/>
      <c r="H155" s="39"/>
      <c r="I155" s="36"/>
      <c r="J155" s="37"/>
      <c r="K155" s="38"/>
      <c r="L155" s="36"/>
      <c r="M155" s="36"/>
      <c r="N155" s="37"/>
      <c r="O155" s="38"/>
    </row>
    <row r="156" spans="1:15" s="2" customFormat="1" ht="19.649999999999999" customHeight="1">
      <c r="A156" s="16" t="s">
        <v>92</v>
      </c>
      <c r="B156" s="17" t="s">
        <v>20</v>
      </c>
      <c r="C156" s="17" t="s">
        <v>92</v>
      </c>
      <c r="D156" s="18">
        <v>53.613999999999997</v>
      </c>
      <c r="E156" s="18">
        <v>5.032</v>
      </c>
      <c r="F156" s="19">
        <v>4.7445975711525898</v>
      </c>
      <c r="G156" s="20">
        <v>0.62764290748241902</v>
      </c>
      <c r="H156" s="21">
        <v>74.995000000000005</v>
      </c>
      <c r="I156" s="18">
        <v>21.381</v>
      </c>
      <c r="J156" s="19">
        <v>6.0820383810318601</v>
      </c>
      <c r="K156" s="20">
        <v>1.3374408098792701</v>
      </c>
      <c r="L156" s="22">
        <v>81.33</v>
      </c>
      <c r="M156" s="18">
        <v>6.335</v>
      </c>
      <c r="N156" s="19">
        <v>6.3047635733040197</v>
      </c>
      <c r="O156" s="20">
        <v>0.222725192272162</v>
      </c>
    </row>
    <row r="157" spans="1:15" s="2" customFormat="1" ht="19.649999999999999" customHeight="1">
      <c r="A157" s="23"/>
      <c r="B157" s="17" t="s">
        <v>21</v>
      </c>
      <c r="C157" s="17" t="s">
        <v>92</v>
      </c>
      <c r="D157" s="24">
        <v>213.16300000000001</v>
      </c>
      <c r="E157" s="24">
        <v>-29.065000000000001</v>
      </c>
      <c r="F157" s="25">
        <v>18.863965607110099</v>
      </c>
      <c r="G157" s="26">
        <v>-1.66301340304798</v>
      </c>
      <c r="H157" s="27">
        <v>247.74299999999999</v>
      </c>
      <c r="I157" s="24">
        <v>34.58</v>
      </c>
      <c r="J157" s="25">
        <v>20.091771913220601</v>
      </c>
      <c r="K157" s="26">
        <v>1.22780630611047</v>
      </c>
      <c r="L157" s="28">
        <v>268.24299999999999</v>
      </c>
      <c r="M157" s="24">
        <v>20.5</v>
      </c>
      <c r="N157" s="25">
        <v>20.7944017606515</v>
      </c>
      <c r="O157" s="26">
        <v>0.70262984743099499</v>
      </c>
    </row>
    <row r="158" spans="1:15" s="2" customFormat="1" ht="19.649999999999999" customHeight="1">
      <c r="A158" s="23"/>
      <c r="B158" s="17" t="s">
        <v>32</v>
      </c>
      <c r="C158" s="17" t="s">
        <v>92</v>
      </c>
      <c r="D158" s="18">
        <v>216.33199999999999</v>
      </c>
      <c r="E158" s="18">
        <v>71.17</v>
      </c>
      <c r="F158" s="19">
        <v>19.144407836807201</v>
      </c>
      <c r="G158" s="20">
        <v>6.8430334000263198</v>
      </c>
      <c r="H158" s="21">
        <v>245.66200000000001</v>
      </c>
      <c r="I158" s="18">
        <v>29.33</v>
      </c>
      <c r="J158" s="19">
        <v>19.923004370438701</v>
      </c>
      <c r="K158" s="20">
        <v>0.77859653363144998</v>
      </c>
      <c r="L158" s="22">
        <v>245.07900000000001</v>
      </c>
      <c r="M158" s="18">
        <v>-0.58299999999999796</v>
      </c>
      <c r="N158" s="19">
        <v>18.998710829728001</v>
      </c>
      <c r="O158" s="20">
        <v>-0.92429354071070702</v>
      </c>
    </row>
    <row r="159" spans="1:15" s="2" customFormat="1" ht="19.649999999999999" customHeight="1">
      <c r="A159" s="23"/>
      <c r="B159" s="17" t="s">
        <v>25</v>
      </c>
      <c r="C159" s="17" t="s">
        <v>92</v>
      </c>
      <c r="D159" s="24">
        <v>215.864</v>
      </c>
      <c r="E159" s="24">
        <v>-54.133000000000003</v>
      </c>
      <c r="F159" s="25">
        <v>19.102991944254899</v>
      </c>
      <c r="G159" s="26">
        <v>-3.7771984210440901</v>
      </c>
      <c r="H159" s="27">
        <v>223.16499999999999</v>
      </c>
      <c r="I159" s="24">
        <v>7.3010000000000002</v>
      </c>
      <c r="J159" s="25">
        <v>18.098514505006701</v>
      </c>
      <c r="K159" s="26">
        <v>-1.0044774392482501</v>
      </c>
      <c r="L159" s="28">
        <v>219.16499999999999</v>
      </c>
      <c r="M159" s="24">
        <v>-4</v>
      </c>
      <c r="N159" s="25">
        <v>16.989837803309701</v>
      </c>
      <c r="O159" s="26">
        <v>-1.1086767016969901</v>
      </c>
    </row>
    <row r="160" spans="1:15" s="2" customFormat="1" ht="19.649999999999999" customHeight="1">
      <c r="A160" s="23"/>
      <c r="B160" s="17" t="s">
        <v>34</v>
      </c>
      <c r="C160" s="17" t="s">
        <v>92</v>
      </c>
      <c r="D160" s="18">
        <v>144.86500000000001</v>
      </c>
      <c r="E160" s="18">
        <v>20.616</v>
      </c>
      <c r="F160" s="19">
        <v>12.819900159380399</v>
      </c>
      <c r="G160" s="20">
        <v>2.2907432698666699</v>
      </c>
      <c r="H160" s="21">
        <v>149.49700000000001</v>
      </c>
      <c r="I160" s="18">
        <v>4.6319999999999997</v>
      </c>
      <c r="J160" s="19">
        <v>12.124094830977</v>
      </c>
      <c r="K160" s="20">
        <v>-0.69580532840339704</v>
      </c>
      <c r="L160" s="22">
        <v>177.08099999999999</v>
      </c>
      <c r="M160" s="18">
        <v>27.584</v>
      </c>
      <c r="N160" s="19">
        <v>13.727454055382401</v>
      </c>
      <c r="O160" s="20">
        <v>1.60335922440539</v>
      </c>
    </row>
    <row r="161" spans="1:15" s="2" customFormat="1" ht="19.649999999999999" customHeight="1">
      <c r="A161" s="23"/>
      <c r="B161" s="17" t="s">
        <v>36</v>
      </c>
      <c r="C161" s="17" t="s">
        <v>92</v>
      </c>
      <c r="D161" s="24">
        <v>88.998000000000005</v>
      </c>
      <c r="E161" s="24">
        <v>-96.748999999999995</v>
      </c>
      <c r="F161" s="25">
        <v>7.87592223369714</v>
      </c>
      <c r="G161" s="26">
        <v>-7.8647219948801901</v>
      </c>
      <c r="H161" s="27">
        <v>91.748000000000005</v>
      </c>
      <c r="I161" s="24">
        <v>2.75</v>
      </c>
      <c r="J161" s="25">
        <v>7.4406941447151302</v>
      </c>
      <c r="K161" s="26">
        <v>-0.43522808898201198</v>
      </c>
      <c r="L161" s="28">
        <v>102.91500000000001</v>
      </c>
      <c r="M161" s="24">
        <v>11.167</v>
      </c>
      <c r="N161" s="25">
        <v>7.9780492210326202</v>
      </c>
      <c r="O161" s="26">
        <v>0.53735507631749702</v>
      </c>
    </row>
    <row r="162" spans="1:15" s="2" customFormat="1" ht="19.649999999999999" customHeight="1">
      <c r="A162" s="23"/>
      <c r="B162" s="17" t="s">
        <v>85</v>
      </c>
      <c r="C162" s="17" t="s">
        <v>92</v>
      </c>
      <c r="D162" s="18">
        <v>197.16499999999999</v>
      </c>
      <c r="E162" s="18">
        <v>33.082999999999998</v>
      </c>
      <c r="F162" s="19">
        <v>17.448214647597698</v>
      </c>
      <c r="G162" s="20">
        <v>3.5435142415968799</v>
      </c>
      <c r="H162" s="21">
        <v>200.24700000000001</v>
      </c>
      <c r="I162" s="18">
        <v>3.0819999999999999</v>
      </c>
      <c r="J162" s="19">
        <v>16.2398818546101</v>
      </c>
      <c r="K162" s="20">
        <v>-1.20833279298753</v>
      </c>
      <c r="L162" s="22">
        <v>196.16399999999999</v>
      </c>
      <c r="M162" s="18">
        <v>-4.0830000000000002</v>
      </c>
      <c r="N162" s="19">
        <v>15.206782756591799</v>
      </c>
      <c r="O162" s="20">
        <v>-1.0330990980183401</v>
      </c>
    </row>
    <row r="163" spans="1:15" s="2" customFormat="1" ht="19.649999999999999" customHeight="1">
      <c r="A163" s="29" t="s">
        <v>23</v>
      </c>
      <c r="B163" s="30"/>
      <c r="C163" s="30"/>
      <c r="D163" s="31">
        <v>1130.001</v>
      </c>
      <c r="E163" s="31">
        <v>-50.045999999999999</v>
      </c>
      <c r="F163" s="32">
        <v>100</v>
      </c>
      <c r="G163" s="33"/>
      <c r="H163" s="34">
        <v>1233.057</v>
      </c>
      <c r="I163" s="31">
        <v>103.056</v>
      </c>
      <c r="J163" s="32">
        <v>100</v>
      </c>
      <c r="K163" s="33"/>
      <c r="L163" s="35">
        <v>1289.9770000000001</v>
      </c>
      <c r="M163" s="31">
        <v>56.92</v>
      </c>
      <c r="N163" s="32">
        <v>100</v>
      </c>
      <c r="O163" s="33"/>
    </row>
    <row r="164" spans="1:15" s="2" customFormat="1" ht="11.1" customHeight="1">
      <c r="A164" s="36"/>
      <c r="B164" s="36"/>
      <c r="C164" s="37"/>
      <c r="D164" s="36"/>
      <c r="E164" s="36"/>
      <c r="F164" s="37"/>
      <c r="G164" s="38"/>
      <c r="H164" s="39"/>
      <c r="I164" s="36"/>
      <c r="J164" s="37"/>
      <c r="K164" s="38"/>
      <c r="L164" s="36"/>
      <c r="M164" s="36"/>
      <c r="N164" s="37"/>
      <c r="O164" s="38"/>
    </row>
    <row r="165" spans="1:15" s="2" customFormat="1" ht="19.649999999999999" customHeight="1">
      <c r="A165" s="16" t="s">
        <v>93</v>
      </c>
      <c r="B165" s="17" t="s">
        <v>20</v>
      </c>
      <c r="C165" s="17" t="s">
        <v>93</v>
      </c>
      <c r="D165" s="24">
        <v>33.582000000000001</v>
      </c>
      <c r="E165" s="24">
        <v>1.75</v>
      </c>
      <c r="F165" s="25">
        <v>9.5305396155090492</v>
      </c>
      <c r="G165" s="26">
        <v>2.6685828196238099</v>
      </c>
      <c r="H165" s="27">
        <v>49.082999999999998</v>
      </c>
      <c r="I165" s="24">
        <v>15.500999999999999</v>
      </c>
      <c r="J165" s="25">
        <v>12.7313710028844</v>
      </c>
      <c r="K165" s="26">
        <v>3.2008313873752998</v>
      </c>
      <c r="L165" s="28">
        <v>44.832999999999998</v>
      </c>
      <c r="M165" s="24">
        <v>-4.25</v>
      </c>
      <c r="N165" s="25">
        <v>11.555432984004399</v>
      </c>
      <c r="O165" s="26">
        <v>-1.17593801887994</v>
      </c>
    </row>
    <row r="166" spans="1:15" s="2" customFormat="1" ht="19.649999999999999" customHeight="1">
      <c r="A166" s="23"/>
      <c r="B166" s="17" t="s">
        <v>36</v>
      </c>
      <c r="C166" s="17" t="s">
        <v>94</v>
      </c>
      <c r="D166" s="18">
        <v>63.832999999999998</v>
      </c>
      <c r="E166" s="18">
        <v>-59.331000000000003</v>
      </c>
      <c r="F166" s="19">
        <v>18.115744603561101</v>
      </c>
      <c r="G166" s="20">
        <v>-8.43445792246332</v>
      </c>
      <c r="H166" s="21">
        <v>61.082000000000001</v>
      </c>
      <c r="I166" s="18">
        <v>-2.7509999999999999</v>
      </c>
      <c r="J166" s="19">
        <v>15.843726006930799</v>
      </c>
      <c r="K166" s="20">
        <v>-2.2720185966303599</v>
      </c>
      <c r="L166" s="22">
        <v>82.082999999999998</v>
      </c>
      <c r="M166" s="18">
        <v>21.001000000000001</v>
      </c>
      <c r="N166" s="19">
        <v>21.156393853323099</v>
      </c>
      <c r="O166" s="20">
        <v>5.3126678463923396</v>
      </c>
    </row>
    <row r="167" spans="1:15" s="2" customFormat="1" ht="19.649999999999999" customHeight="1">
      <c r="A167" s="23"/>
      <c r="B167" s="17" t="s">
        <v>26</v>
      </c>
      <c r="C167" s="17" t="s">
        <v>94</v>
      </c>
      <c r="D167" s="24">
        <v>107.114</v>
      </c>
      <c r="E167" s="24">
        <v>-8.2829999999999995</v>
      </c>
      <c r="F167" s="25">
        <v>30.398851181455399</v>
      </c>
      <c r="G167" s="26">
        <v>5.5229643890839499</v>
      </c>
      <c r="H167" s="27">
        <v>110.697</v>
      </c>
      <c r="I167" s="24">
        <v>3.5830000000000002</v>
      </c>
      <c r="J167" s="25">
        <v>28.713089581042102</v>
      </c>
      <c r="K167" s="26">
        <v>-1.68576160041333</v>
      </c>
      <c r="L167" s="28">
        <v>104.15</v>
      </c>
      <c r="M167" s="24">
        <v>-6.5469999999999997</v>
      </c>
      <c r="N167" s="25">
        <v>26.8440288466991</v>
      </c>
      <c r="O167" s="26">
        <v>-1.8690607343430301</v>
      </c>
    </row>
    <row r="168" spans="1:15" s="2" customFormat="1" ht="19.649999999999999" customHeight="1">
      <c r="A168" s="23"/>
      <c r="B168" s="17" t="s">
        <v>54</v>
      </c>
      <c r="C168" s="17" t="s">
        <v>94</v>
      </c>
      <c r="D168" s="18">
        <v>58.25</v>
      </c>
      <c r="E168" s="18">
        <v>-59.414999999999999</v>
      </c>
      <c r="F168" s="19">
        <v>16.531294520975599</v>
      </c>
      <c r="G168" s="20">
        <v>-8.8335002260662794</v>
      </c>
      <c r="H168" s="21">
        <v>53.915999999999997</v>
      </c>
      <c r="I168" s="18">
        <v>-4.3339999999999996</v>
      </c>
      <c r="J168" s="19">
        <v>13.984976447884501</v>
      </c>
      <c r="K168" s="20">
        <v>-2.5463180730911299</v>
      </c>
      <c r="L168" s="22">
        <v>63.415999999999997</v>
      </c>
      <c r="M168" s="18">
        <v>9.5</v>
      </c>
      <c r="N168" s="19">
        <v>16.345088174193599</v>
      </c>
      <c r="O168" s="20">
        <v>2.36011172630919</v>
      </c>
    </row>
    <row r="169" spans="1:15" s="2" customFormat="1" ht="19.649999999999999" customHeight="1">
      <c r="A169" s="23"/>
      <c r="B169" s="17" t="s">
        <v>55</v>
      </c>
      <c r="C169" s="17" t="s">
        <v>94</v>
      </c>
      <c r="D169" s="24">
        <v>89.582999999999998</v>
      </c>
      <c r="E169" s="24">
        <v>13.75</v>
      </c>
      <c r="F169" s="25">
        <v>25.423570078498798</v>
      </c>
      <c r="G169" s="26">
        <v>9.0764109398218409</v>
      </c>
      <c r="H169" s="27">
        <v>110.75</v>
      </c>
      <c r="I169" s="24">
        <v>21.167000000000002</v>
      </c>
      <c r="J169" s="25">
        <v>28.7268369612583</v>
      </c>
      <c r="K169" s="26">
        <v>3.3032668827595102</v>
      </c>
      <c r="L169" s="28">
        <v>93.5</v>
      </c>
      <c r="M169" s="24">
        <v>-17.25</v>
      </c>
      <c r="N169" s="25">
        <v>24.099056141779801</v>
      </c>
      <c r="O169" s="26">
        <v>-4.6277808194785504</v>
      </c>
    </row>
    <row r="170" spans="1:15" s="2" customFormat="1" ht="19.649999999999999" customHeight="1">
      <c r="A170" s="29" t="s">
        <v>23</v>
      </c>
      <c r="B170" s="30"/>
      <c r="C170" s="30"/>
      <c r="D170" s="31">
        <v>352.36200000000002</v>
      </c>
      <c r="E170" s="31">
        <v>-111.529</v>
      </c>
      <c r="F170" s="32">
        <v>100</v>
      </c>
      <c r="G170" s="33"/>
      <c r="H170" s="34">
        <v>385.52800000000002</v>
      </c>
      <c r="I170" s="31">
        <v>33.165999999999997</v>
      </c>
      <c r="J170" s="32">
        <v>100</v>
      </c>
      <c r="K170" s="33"/>
      <c r="L170" s="35">
        <v>387.98200000000003</v>
      </c>
      <c r="M170" s="31">
        <v>2.4540000000000002</v>
      </c>
      <c r="N170" s="32">
        <v>100</v>
      </c>
      <c r="O170" s="33"/>
    </row>
    <row r="171" spans="1:15" s="2" customFormat="1" ht="11.1" customHeight="1">
      <c r="A171" s="36"/>
      <c r="B171" s="36"/>
      <c r="C171" s="37"/>
      <c r="D171" s="36"/>
      <c r="E171" s="36"/>
      <c r="F171" s="37"/>
      <c r="G171" s="38"/>
      <c r="H171" s="39"/>
      <c r="I171" s="36"/>
      <c r="J171" s="37"/>
      <c r="K171" s="38"/>
      <c r="L171" s="36"/>
      <c r="M171" s="36"/>
      <c r="N171" s="37"/>
      <c r="O171" s="38"/>
    </row>
    <row r="172" spans="1:15" s="2" customFormat="1" ht="19.649999999999999" customHeight="1">
      <c r="A172" s="16" t="s">
        <v>95</v>
      </c>
      <c r="B172" s="17" t="s">
        <v>20</v>
      </c>
      <c r="C172" s="17" t="s">
        <v>95</v>
      </c>
      <c r="D172" s="18">
        <v>27.032</v>
      </c>
      <c r="E172" s="18">
        <v>-5.0510000000000002</v>
      </c>
      <c r="F172" s="19">
        <v>6.3290783595718203</v>
      </c>
      <c r="G172" s="20">
        <v>-8.4503337438559694</v>
      </c>
      <c r="H172" s="21">
        <v>30.497</v>
      </c>
      <c r="I172" s="18">
        <v>3.4649999999999999</v>
      </c>
      <c r="J172" s="19">
        <v>6.7244511867067702</v>
      </c>
      <c r="K172" s="20">
        <v>0.39537282713494798</v>
      </c>
      <c r="L172" s="22">
        <v>74.828000000000003</v>
      </c>
      <c r="M172" s="18">
        <v>44.331000000000003</v>
      </c>
      <c r="N172" s="19">
        <v>14.7220965235013</v>
      </c>
      <c r="O172" s="20">
        <v>7.9976453367945197</v>
      </c>
    </row>
    <row r="173" spans="1:15" s="2" customFormat="1" ht="19.649999999999999" customHeight="1">
      <c r="A173" s="23"/>
      <c r="B173" s="17" t="s">
        <v>32</v>
      </c>
      <c r="C173" s="17" t="s">
        <v>96</v>
      </c>
      <c r="D173" s="24">
        <v>49.581000000000003</v>
      </c>
      <c r="E173" s="24">
        <v>5.0830000000000002</v>
      </c>
      <c r="F173" s="25">
        <v>11.6085392921697</v>
      </c>
      <c r="G173" s="26">
        <v>-8.8899888934217692</v>
      </c>
      <c r="H173" s="27">
        <v>58.031999999999996</v>
      </c>
      <c r="I173" s="24">
        <v>8.4510000000000005</v>
      </c>
      <c r="J173" s="25">
        <v>12.795794709872</v>
      </c>
      <c r="K173" s="26">
        <v>1.18725541770236</v>
      </c>
      <c r="L173" s="28">
        <v>57.747999999999998</v>
      </c>
      <c r="M173" s="24">
        <v>-0.28399999999999997</v>
      </c>
      <c r="N173" s="25">
        <v>11.3616778483877</v>
      </c>
      <c r="O173" s="26">
        <v>-1.43411686148436</v>
      </c>
    </row>
    <row r="174" spans="1:15" s="2" customFormat="1" ht="19.649999999999999" customHeight="1">
      <c r="A174" s="23"/>
      <c r="B174" s="17" t="s">
        <v>25</v>
      </c>
      <c r="C174" s="17" t="s">
        <v>89</v>
      </c>
      <c r="D174" s="18">
        <v>244.83</v>
      </c>
      <c r="E174" s="18">
        <v>244.83</v>
      </c>
      <c r="F174" s="19">
        <v>57.322738042836903</v>
      </c>
      <c r="G174" s="20">
        <v>57.322738042836903</v>
      </c>
      <c r="H174" s="21">
        <v>270.24700000000001</v>
      </c>
      <c r="I174" s="18">
        <v>25.417000000000002</v>
      </c>
      <c r="J174" s="19">
        <v>59.588246708002202</v>
      </c>
      <c r="K174" s="20">
        <v>2.2655086651652798</v>
      </c>
      <c r="L174" s="22">
        <v>246.03100000000001</v>
      </c>
      <c r="M174" s="18">
        <v>-24.216000000000001</v>
      </c>
      <c r="N174" s="19">
        <v>48.405571841737597</v>
      </c>
      <c r="O174" s="20">
        <v>-11.1826748662646</v>
      </c>
    </row>
    <row r="175" spans="1:15" s="2" customFormat="1" ht="19.649999999999999" customHeight="1">
      <c r="A175" s="23"/>
      <c r="B175" s="17" t="s">
        <v>36</v>
      </c>
      <c r="C175" s="17" t="s">
        <v>95</v>
      </c>
      <c r="D175" s="24">
        <v>20.582999999999998</v>
      </c>
      <c r="E175" s="24">
        <v>-41.332000000000001</v>
      </c>
      <c r="F175" s="25">
        <v>4.8191558107082999</v>
      </c>
      <c r="G175" s="26">
        <v>-23.702718714234202</v>
      </c>
      <c r="H175" s="27">
        <v>37.415999999999997</v>
      </c>
      <c r="I175" s="24">
        <v>16.832999999999998</v>
      </c>
      <c r="J175" s="25">
        <v>8.2500595337843201</v>
      </c>
      <c r="K175" s="26">
        <v>3.4309037230760202</v>
      </c>
      <c r="L175" s="28">
        <v>29.498999999999999</v>
      </c>
      <c r="M175" s="24">
        <v>-7.9169999999999998</v>
      </c>
      <c r="N175" s="25">
        <v>5.8038050642375101</v>
      </c>
      <c r="O175" s="26">
        <v>-2.44625446954681</v>
      </c>
    </row>
    <row r="176" spans="1:15" s="2" customFormat="1" ht="19.649999999999999" customHeight="1">
      <c r="A176" s="23"/>
      <c r="B176" s="17" t="s">
        <v>26</v>
      </c>
      <c r="C176" s="17" t="s">
        <v>96</v>
      </c>
      <c r="D176" s="18">
        <v>41.165999999999997</v>
      </c>
      <c r="E176" s="18">
        <v>0.83299999999999996</v>
      </c>
      <c r="F176" s="19">
        <v>9.6383116214165891</v>
      </c>
      <c r="G176" s="20">
        <v>-8.9415602224743402</v>
      </c>
      <c r="H176" s="21">
        <v>34.999000000000002</v>
      </c>
      <c r="I176" s="18">
        <v>-6.1669999999999998</v>
      </c>
      <c r="J176" s="19">
        <v>7.7171219163704601</v>
      </c>
      <c r="K176" s="20">
        <v>-1.92118970504613</v>
      </c>
      <c r="L176" s="22">
        <v>57.997999999999998</v>
      </c>
      <c r="M176" s="18">
        <v>22.998999999999999</v>
      </c>
      <c r="N176" s="19">
        <v>11.4108643044051</v>
      </c>
      <c r="O176" s="20">
        <v>3.69374238803467</v>
      </c>
    </row>
    <row r="177" spans="1:15" s="2" customFormat="1" ht="19.649999999999999" customHeight="1">
      <c r="A177" s="23"/>
      <c r="B177" s="17" t="s">
        <v>28</v>
      </c>
      <c r="C177" s="17" t="s">
        <v>97</v>
      </c>
      <c r="D177" s="24">
        <v>43.915999999999997</v>
      </c>
      <c r="E177" s="24">
        <v>5.6660000000000004</v>
      </c>
      <c r="F177" s="25">
        <v>10.2821768732967</v>
      </c>
      <c r="G177" s="26">
        <v>-7.3381364688506503</v>
      </c>
      <c r="H177" s="27">
        <v>22.332999999999998</v>
      </c>
      <c r="I177" s="24">
        <v>-21.582999999999998</v>
      </c>
      <c r="J177" s="25">
        <v>4.9243259452641999</v>
      </c>
      <c r="K177" s="26">
        <v>-5.3578509280324802</v>
      </c>
      <c r="L177" s="28">
        <v>42.165999999999997</v>
      </c>
      <c r="M177" s="24">
        <v>19.832999999999998</v>
      </c>
      <c r="N177" s="25">
        <v>8.2959844177307307</v>
      </c>
      <c r="O177" s="26">
        <v>3.3716584724665402</v>
      </c>
    </row>
    <row r="178" spans="1:15" s="2" customFormat="1" ht="19.649999999999999" customHeight="1">
      <c r="A178" s="29" t="s">
        <v>23</v>
      </c>
      <c r="B178" s="30"/>
      <c r="C178" s="30"/>
      <c r="D178" s="31">
        <v>427.108</v>
      </c>
      <c r="E178" s="31">
        <v>210.029</v>
      </c>
      <c r="F178" s="32">
        <v>100</v>
      </c>
      <c r="G178" s="33"/>
      <c r="H178" s="34">
        <v>453.524</v>
      </c>
      <c r="I178" s="31">
        <v>26.416</v>
      </c>
      <c r="J178" s="32">
        <v>100</v>
      </c>
      <c r="K178" s="33"/>
      <c r="L178" s="35">
        <v>508.27</v>
      </c>
      <c r="M178" s="31">
        <v>54.746000000000002</v>
      </c>
      <c r="N178" s="32">
        <v>100</v>
      </c>
      <c r="O178" s="33"/>
    </row>
    <row r="179" spans="1:15" s="2" customFormat="1" ht="11.1" customHeight="1">
      <c r="A179" s="36"/>
      <c r="B179" s="36"/>
      <c r="C179" s="37"/>
      <c r="D179" s="36"/>
      <c r="E179" s="36"/>
      <c r="F179" s="37"/>
      <c r="G179" s="38"/>
      <c r="H179" s="39"/>
      <c r="I179" s="36"/>
      <c r="J179" s="37"/>
      <c r="K179" s="38"/>
      <c r="L179" s="36"/>
      <c r="M179" s="36"/>
      <c r="N179" s="37"/>
      <c r="O179" s="38"/>
    </row>
    <row r="180" spans="1:15" s="2" customFormat="1" ht="19.649999999999999" customHeight="1">
      <c r="A180" s="16" t="s">
        <v>98</v>
      </c>
      <c r="B180" s="17" t="s">
        <v>20</v>
      </c>
      <c r="C180" s="17" t="s">
        <v>98</v>
      </c>
      <c r="D180" s="18">
        <v>71.165000000000006</v>
      </c>
      <c r="E180" s="18">
        <v>-17.196000000000002</v>
      </c>
      <c r="F180" s="19">
        <v>41.561300947853503</v>
      </c>
      <c r="G180" s="20">
        <v>-58.438699052146497</v>
      </c>
      <c r="H180" s="21">
        <v>55.58</v>
      </c>
      <c r="I180" s="18">
        <v>-15.585000000000001</v>
      </c>
      <c r="J180" s="19">
        <v>32.774318331918103</v>
      </c>
      <c r="K180" s="20">
        <v>-8.7869826159353597</v>
      </c>
      <c r="L180" s="22">
        <v>62.898000000000003</v>
      </c>
      <c r="M180" s="18">
        <v>7.3179999999999996</v>
      </c>
      <c r="N180" s="19">
        <v>40.862226899764202</v>
      </c>
      <c r="O180" s="20">
        <v>8.0879085678460694</v>
      </c>
    </row>
    <row r="181" spans="1:15" s="2" customFormat="1" ht="19.649999999999999" customHeight="1">
      <c r="A181" s="23"/>
      <c r="B181" s="17" t="s">
        <v>21</v>
      </c>
      <c r="C181" s="17" t="s">
        <v>99</v>
      </c>
      <c r="D181" s="24">
        <v>100.06399999999999</v>
      </c>
      <c r="E181" s="24">
        <v>100.06399999999999</v>
      </c>
      <c r="F181" s="25">
        <v>58.438699052146497</v>
      </c>
      <c r="G181" s="26">
        <v>58.438699052146497</v>
      </c>
      <c r="H181" s="27">
        <v>114.004</v>
      </c>
      <c r="I181" s="24">
        <v>13.94</v>
      </c>
      <c r="J181" s="25">
        <v>67.225681668081904</v>
      </c>
      <c r="K181" s="26">
        <v>8.7869826159353401</v>
      </c>
      <c r="L181" s="28">
        <v>91.028999999999996</v>
      </c>
      <c r="M181" s="24">
        <v>-22.975000000000001</v>
      </c>
      <c r="N181" s="25">
        <v>59.137773100235798</v>
      </c>
      <c r="O181" s="26">
        <v>-8.0879085678460498</v>
      </c>
    </row>
    <row r="182" spans="1:15" s="2" customFormat="1" ht="19.649999999999999" customHeight="1">
      <c r="A182" s="29" t="s">
        <v>23</v>
      </c>
      <c r="B182" s="30"/>
      <c r="C182" s="30"/>
      <c r="D182" s="31">
        <v>171.22900000000001</v>
      </c>
      <c r="E182" s="31">
        <v>82.867999999999995</v>
      </c>
      <c r="F182" s="32">
        <v>100</v>
      </c>
      <c r="G182" s="33"/>
      <c r="H182" s="34">
        <v>169.584</v>
      </c>
      <c r="I182" s="31">
        <v>-1.645</v>
      </c>
      <c r="J182" s="32">
        <v>100</v>
      </c>
      <c r="K182" s="33"/>
      <c r="L182" s="35">
        <v>153.92699999999999</v>
      </c>
      <c r="M182" s="31">
        <v>-15.657</v>
      </c>
      <c r="N182" s="32">
        <v>100</v>
      </c>
      <c r="O182" s="33"/>
    </row>
    <row r="183" spans="1:15" s="2" customFormat="1" ht="11.1" customHeight="1">
      <c r="A183" s="36"/>
      <c r="B183" s="36"/>
      <c r="C183" s="37"/>
      <c r="D183" s="36"/>
      <c r="E183" s="36"/>
      <c r="F183" s="37"/>
      <c r="G183" s="38"/>
      <c r="H183" s="39"/>
      <c r="I183" s="36"/>
      <c r="J183" s="37"/>
      <c r="K183" s="38"/>
      <c r="L183" s="36"/>
      <c r="M183" s="36"/>
      <c r="N183" s="37"/>
      <c r="O183" s="38"/>
    </row>
    <row r="184" spans="1:15" s="2" customFormat="1" ht="19.649999999999999" customHeight="1">
      <c r="A184" s="41" t="s">
        <v>100</v>
      </c>
      <c r="B184" s="40" t="s">
        <v>21</v>
      </c>
      <c r="C184" s="40" t="s">
        <v>101</v>
      </c>
      <c r="D184" s="24">
        <v>61.164999999999999</v>
      </c>
      <c r="E184" s="24">
        <v>-1.081</v>
      </c>
      <c r="F184" s="44">
        <v>0.29173006205195956</v>
      </c>
      <c r="G184" s="26">
        <v>3.7516994859044899</v>
      </c>
      <c r="H184" s="27">
        <v>70.748999999999995</v>
      </c>
      <c r="I184" s="24">
        <v>9.5839999999999996</v>
      </c>
      <c r="J184" s="44">
        <v>0.23912676094421756</v>
      </c>
      <c r="K184" s="45">
        <v>-5.2603301107742001E-2</v>
      </c>
      <c r="L184" s="28">
        <v>49.999000000000002</v>
      </c>
      <c r="M184" s="24">
        <v>-20.75</v>
      </c>
      <c r="N184" s="44">
        <v>0.21740586137925039</v>
      </c>
      <c r="O184" s="45">
        <v>-2.1720899564967172E-2</v>
      </c>
    </row>
    <row r="185" spans="1:15" s="2" customFormat="1" ht="19.649999999999999" customHeight="1">
      <c r="A185" s="46"/>
      <c r="B185" s="40" t="s">
        <v>32</v>
      </c>
      <c r="C185" s="40" t="s">
        <v>102</v>
      </c>
      <c r="D185" s="18">
        <v>106.498</v>
      </c>
      <c r="E185" s="18">
        <v>10.000999999999999</v>
      </c>
      <c r="F185" s="44">
        <v>0.50794846968706919</v>
      </c>
      <c r="G185" s="20">
        <v>10.8583436581581</v>
      </c>
      <c r="H185" s="21">
        <v>124.782</v>
      </c>
      <c r="I185" s="18">
        <v>18.283999999999999</v>
      </c>
      <c r="J185" s="44">
        <v>0.42175458994673221</v>
      </c>
      <c r="K185" s="45">
        <v>-8.6193879740336987E-2</v>
      </c>
      <c r="L185" s="22">
        <v>121.898</v>
      </c>
      <c r="M185" s="18">
        <v>-2.8839999999999999</v>
      </c>
      <c r="N185" s="44">
        <v>0.53003739455604837</v>
      </c>
      <c r="O185" s="45">
        <v>0.10828280460931616</v>
      </c>
    </row>
    <row r="186" spans="1:15" s="2" customFormat="1" ht="19.649999999999999" customHeight="1">
      <c r="A186" s="23"/>
      <c r="B186" s="17" t="s">
        <v>36</v>
      </c>
      <c r="C186" s="17" t="s">
        <v>102</v>
      </c>
      <c r="D186" s="24">
        <v>42</v>
      </c>
      <c r="E186" s="24">
        <v>-46.332000000000001</v>
      </c>
      <c r="F186" s="44">
        <v>0.20032146826097116</v>
      </c>
      <c r="G186" s="26">
        <v>-14.0206174413774</v>
      </c>
      <c r="H186" s="27">
        <v>100.333</v>
      </c>
      <c r="I186" s="24">
        <v>58.332999999999998</v>
      </c>
      <c r="J186" s="44">
        <v>0.33911864910905004</v>
      </c>
      <c r="K186" s="45">
        <v>0.13879718084807888</v>
      </c>
      <c r="L186" s="28">
        <v>58.082999999999998</v>
      </c>
      <c r="M186" s="24">
        <v>-42.25</v>
      </c>
      <c r="N186" s="44">
        <v>0.2525567440647013</v>
      </c>
      <c r="O186" s="45">
        <v>-8.6561905044348741E-2</v>
      </c>
    </row>
    <row r="187" spans="1:15" s="2" customFormat="1" ht="19.649999999999999" customHeight="1">
      <c r="A187" s="29" t="s">
        <v>23</v>
      </c>
      <c r="B187" s="30"/>
      <c r="C187" s="30"/>
      <c r="D187" s="31">
        <v>209.66300000000001</v>
      </c>
      <c r="E187" s="31">
        <v>-37.411999999999999</v>
      </c>
      <c r="F187" s="32">
        <v>100</v>
      </c>
      <c r="G187" s="33"/>
      <c r="H187" s="31">
        <v>295.86400000000003</v>
      </c>
      <c r="I187" s="31">
        <v>86.200999999999993</v>
      </c>
      <c r="J187" s="32">
        <v>100</v>
      </c>
      <c r="K187" s="33"/>
      <c r="L187" s="31">
        <v>229.98</v>
      </c>
      <c r="M187" s="31">
        <v>-65.884</v>
      </c>
      <c r="N187" s="32">
        <v>100</v>
      </c>
      <c r="O187" s="33"/>
    </row>
    <row r="188" spans="1:15" s="2" customFormat="1" ht="11.1" customHeight="1">
      <c r="A188" s="36"/>
      <c r="B188" s="36"/>
      <c r="C188" s="37"/>
      <c r="D188" s="36"/>
      <c r="E188" s="36"/>
      <c r="F188" s="37"/>
      <c r="G188" s="38"/>
      <c r="H188" s="39"/>
      <c r="I188" s="36"/>
      <c r="J188" s="37"/>
      <c r="K188" s="38"/>
      <c r="L188" s="36"/>
      <c r="M188" s="36"/>
      <c r="N188" s="37"/>
      <c r="O188" s="38"/>
    </row>
    <row r="189" spans="1:15" s="2" customFormat="1" ht="19.649999999999999" customHeight="1">
      <c r="A189" s="41" t="s">
        <v>103</v>
      </c>
      <c r="B189" s="40" t="s">
        <v>21</v>
      </c>
      <c r="C189" s="40" t="s">
        <v>88</v>
      </c>
      <c r="D189" s="24">
        <v>75.894999999999996</v>
      </c>
      <c r="E189" s="24">
        <v>16.584</v>
      </c>
      <c r="F189" s="44">
        <v>0.15492854241218607</v>
      </c>
      <c r="G189" s="26">
        <v>3.8778184660376498</v>
      </c>
      <c r="H189" s="27">
        <v>70.394000000000005</v>
      </c>
      <c r="I189" s="24">
        <v>-5.5010000000000003</v>
      </c>
      <c r="J189" s="44">
        <v>0.14585288736669588</v>
      </c>
      <c r="K189" s="45">
        <v>-9.075655045490183E-3</v>
      </c>
      <c r="L189" s="28">
        <v>69.876000000000005</v>
      </c>
      <c r="M189" s="24">
        <v>-0.51800000000000102</v>
      </c>
      <c r="N189" s="44">
        <v>0.14201948306664203</v>
      </c>
      <c r="O189" s="45">
        <v>-3.8334043000538554E-3</v>
      </c>
    </row>
    <row r="190" spans="1:15" s="2" customFormat="1" ht="19.649999999999999" customHeight="1">
      <c r="A190" s="46"/>
      <c r="B190" s="40" t="s">
        <v>21</v>
      </c>
      <c r="C190" s="40" t="s">
        <v>104</v>
      </c>
      <c r="D190" s="18">
        <v>61.499000000000002</v>
      </c>
      <c r="E190" s="18">
        <v>9.4160000000000004</v>
      </c>
      <c r="F190" s="44">
        <v>0.12554121391141751</v>
      </c>
      <c r="G190" s="20">
        <v>2.4265496132558702</v>
      </c>
      <c r="H190" s="21">
        <v>28.75</v>
      </c>
      <c r="I190" s="18">
        <v>-32.749000000000002</v>
      </c>
      <c r="J190" s="44">
        <v>5.9568578455443735E-2</v>
      </c>
      <c r="K190" s="45">
        <v>-6.5972635455973774E-2</v>
      </c>
      <c r="L190" s="22">
        <v>43</v>
      </c>
      <c r="M190" s="18">
        <v>14.25</v>
      </c>
      <c r="N190" s="44">
        <v>8.739535422556538E-2</v>
      </c>
      <c r="O190" s="45">
        <v>2.7826775770121645E-2</v>
      </c>
    </row>
    <row r="191" spans="1:15" s="2" customFormat="1" ht="19.649999999999999" customHeight="1">
      <c r="A191" s="23"/>
      <c r="B191" s="17" t="s">
        <v>21</v>
      </c>
      <c r="C191" s="17" t="s">
        <v>105</v>
      </c>
      <c r="D191" s="24">
        <v>91.248999999999995</v>
      </c>
      <c r="E191" s="24">
        <v>-8.282</v>
      </c>
      <c r="F191" s="44">
        <v>0.18627148779984934</v>
      </c>
      <c r="G191" s="26">
        <v>-0.35922254359317002</v>
      </c>
      <c r="H191" s="27">
        <v>93.165000000000006</v>
      </c>
      <c r="I191" s="24">
        <v>1.9159999999999999</v>
      </c>
      <c r="J191" s="44">
        <v>0.19303327345396229</v>
      </c>
      <c r="K191" s="45">
        <v>6.7617856541129506E-3</v>
      </c>
      <c r="L191" s="28">
        <v>100.33</v>
      </c>
      <c r="M191" s="24">
        <v>7.165</v>
      </c>
      <c r="N191" s="44">
        <v>0.20391571835932498</v>
      </c>
      <c r="O191" s="45">
        <v>1.0882444905362693E-2</v>
      </c>
    </row>
    <row r="192" spans="1:15" s="2" customFormat="1" ht="19.649999999999999" customHeight="1">
      <c r="A192" s="23"/>
      <c r="B192" s="17" t="s">
        <v>25</v>
      </c>
      <c r="C192" s="17" t="s">
        <v>106</v>
      </c>
      <c r="D192" s="18">
        <v>129.24700000000001</v>
      </c>
      <c r="E192" s="18">
        <v>-6.8330000000000002</v>
      </c>
      <c r="F192" s="44">
        <v>0.26383884737002194</v>
      </c>
      <c r="G192" s="20">
        <v>0.36268563289385403</v>
      </c>
      <c r="H192" s="21">
        <v>105.66500000000001</v>
      </c>
      <c r="I192" s="18">
        <v>-23.582000000000001</v>
      </c>
      <c r="J192" s="44">
        <v>0.21893265539111173</v>
      </c>
      <c r="K192" s="45">
        <v>-4.4906191978910215E-2</v>
      </c>
      <c r="L192" s="22">
        <v>95.149000000000001</v>
      </c>
      <c r="M192" s="18">
        <v>-10.516</v>
      </c>
      <c r="N192" s="44">
        <v>0.19338559440019348</v>
      </c>
      <c r="O192" s="45">
        <v>-2.5547060990918247E-2</v>
      </c>
    </row>
    <row r="193" spans="1:15" s="2" customFormat="1" ht="19.649999999999999" customHeight="1">
      <c r="A193" s="23"/>
      <c r="B193" s="17" t="s">
        <v>34</v>
      </c>
      <c r="C193" s="17" t="s">
        <v>107</v>
      </c>
      <c r="D193" s="24">
        <v>86.481999999999999</v>
      </c>
      <c r="E193" s="24">
        <v>3.95</v>
      </c>
      <c r="F193" s="44">
        <v>0.17654035450149122</v>
      </c>
      <c r="G193" s="26">
        <v>1.75907328938152</v>
      </c>
      <c r="H193" s="27">
        <v>112.33199999999999</v>
      </c>
      <c r="I193" s="24">
        <v>25.85</v>
      </c>
      <c r="J193" s="44">
        <v>0.23274634974110975</v>
      </c>
      <c r="K193" s="45">
        <v>5.6205995239618528E-2</v>
      </c>
      <c r="L193" s="28">
        <v>120.998</v>
      </c>
      <c r="M193" s="24">
        <v>8.6660000000000004</v>
      </c>
      <c r="N193" s="44">
        <v>0.2459223969903479</v>
      </c>
      <c r="O193" s="45">
        <v>1.3176047249238154E-2</v>
      </c>
    </row>
    <row r="194" spans="1:15" s="2" customFormat="1" ht="19.649999999999999" customHeight="1">
      <c r="A194" s="23"/>
      <c r="B194" s="17" t="s">
        <v>36</v>
      </c>
      <c r="C194" s="17" t="s">
        <v>107</v>
      </c>
      <c r="D194" s="18">
        <v>45.499000000000002</v>
      </c>
      <c r="E194" s="18">
        <v>-62.95</v>
      </c>
      <c r="F194" s="44">
        <v>9.287955400503399E-2</v>
      </c>
      <c r="G194" s="20">
        <v>-10.645397528009999</v>
      </c>
      <c r="H194" s="21">
        <v>72.331000000000003</v>
      </c>
      <c r="I194" s="18">
        <v>26.832000000000001</v>
      </c>
      <c r="J194" s="44">
        <v>0.14986625559167654</v>
      </c>
      <c r="K194" s="45">
        <v>5.6986701586642555E-2</v>
      </c>
      <c r="L194" s="22">
        <v>62.664000000000001</v>
      </c>
      <c r="M194" s="18">
        <v>-9.6669999999999998</v>
      </c>
      <c r="N194" s="44">
        <v>0.12736145295792625</v>
      </c>
      <c r="O194" s="45">
        <v>-2.2504802633750293E-2</v>
      </c>
    </row>
    <row r="195" spans="1:15" s="2" customFormat="1" ht="19.649999999999999" customHeight="1">
      <c r="A195" s="29" t="s">
        <v>23</v>
      </c>
      <c r="B195" s="30"/>
      <c r="C195" s="30"/>
      <c r="D195" s="31">
        <v>489.87099999999998</v>
      </c>
      <c r="E195" s="31">
        <v>-48.115000000000002</v>
      </c>
      <c r="F195" s="32">
        <v>100</v>
      </c>
      <c r="G195" s="33"/>
      <c r="H195" s="31">
        <v>482.63700000000006</v>
      </c>
      <c r="I195" s="31">
        <v>-7.2340000000000018</v>
      </c>
      <c r="J195" s="32">
        <v>100</v>
      </c>
      <c r="K195" s="33"/>
      <c r="L195" s="31">
        <v>492.017</v>
      </c>
      <c r="M195" s="31">
        <v>9.3799999999999972</v>
      </c>
      <c r="N195" s="32">
        <v>100</v>
      </c>
      <c r="O195" s="33"/>
    </row>
    <row r="196" spans="1:15" s="2" customFormat="1" ht="11.1" customHeight="1">
      <c r="A196" s="36"/>
      <c r="B196" s="36"/>
      <c r="C196" s="37"/>
      <c r="D196" s="36"/>
      <c r="E196" s="36"/>
      <c r="F196" s="37"/>
      <c r="G196" s="38"/>
      <c r="H196" s="39"/>
      <c r="I196" s="36"/>
      <c r="J196" s="37"/>
      <c r="K196" s="38"/>
      <c r="L196" s="36"/>
      <c r="M196" s="36"/>
      <c r="N196" s="37"/>
      <c r="O196" s="38"/>
    </row>
    <row r="197" spans="1:15" s="2" customFormat="1" ht="19.649999999999999" customHeight="1">
      <c r="A197" s="41" t="s">
        <v>108</v>
      </c>
      <c r="B197" s="40" t="s">
        <v>20</v>
      </c>
      <c r="C197" s="40" t="s">
        <v>109</v>
      </c>
      <c r="D197" s="24">
        <v>236.94499999999999</v>
      </c>
      <c r="E197" s="24">
        <v>40.581000000000003</v>
      </c>
      <c r="F197" s="44">
        <v>0.1541449572164717</v>
      </c>
      <c r="G197" s="26">
        <v>1.46812085950766</v>
      </c>
      <c r="H197" s="27">
        <v>257.72699999999998</v>
      </c>
      <c r="I197" s="24">
        <v>20.782</v>
      </c>
      <c r="J197" s="44">
        <v>0.14567653926439078</v>
      </c>
      <c r="K197" s="45">
        <v>-8.46841795208092E-3</v>
      </c>
      <c r="L197" s="28">
        <v>235.10499999999999</v>
      </c>
      <c r="M197" s="24">
        <v>-22.622</v>
      </c>
      <c r="N197" s="44">
        <v>0.13702913628601235</v>
      </c>
      <c r="O197" s="45">
        <v>-8.6474029783784323E-3</v>
      </c>
    </row>
    <row r="198" spans="1:15" s="2" customFormat="1" ht="19.649999999999999" customHeight="1">
      <c r="A198" s="23"/>
      <c r="B198" s="17" t="s">
        <v>20</v>
      </c>
      <c r="C198" s="17" t="s">
        <v>110</v>
      </c>
      <c r="D198" s="18">
        <v>37.915999999999997</v>
      </c>
      <c r="E198" s="18">
        <v>14.917</v>
      </c>
      <c r="F198" s="44">
        <v>2.4666315802484712E-2</v>
      </c>
      <c r="G198" s="20">
        <v>0.80132491027580799</v>
      </c>
      <c r="H198" s="21">
        <v>44.749000000000002</v>
      </c>
      <c r="I198" s="18">
        <v>6.8330000000000002</v>
      </c>
      <c r="J198" s="44">
        <v>2.5293738939041015E-2</v>
      </c>
      <c r="K198" s="45">
        <v>6.2742313655630294E-4</v>
      </c>
      <c r="L198" s="22">
        <v>50.581000000000003</v>
      </c>
      <c r="M198" s="18">
        <v>5.8319999999999999</v>
      </c>
      <c r="N198" s="44">
        <v>2.9480745804992624E-2</v>
      </c>
      <c r="O198" s="45">
        <v>4.1870068659516091E-3</v>
      </c>
    </row>
    <row r="199" spans="1:15" s="2" customFormat="1" ht="19.649999999999999" customHeight="1">
      <c r="A199" s="23"/>
      <c r="B199" s="17" t="s">
        <v>21</v>
      </c>
      <c r="C199" s="17" t="s">
        <v>104</v>
      </c>
      <c r="D199" s="18">
        <v>61.499000000000002</v>
      </c>
      <c r="E199" s="18">
        <v>9.4160000000000004</v>
      </c>
      <c r="F199" s="44">
        <v>4.0008275016800494E-2</v>
      </c>
      <c r="G199" s="20">
        <v>0.30595515834813602</v>
      </c>
      <c r="H199" s="21">
        <v>28.75</v>
      </c>
      <c r="I199" s="18">
        <v>-32.749000000000002</v>
      </c>
      <c r="J199" s="44">
        <v>1.6250530615151828E-2</v>
      </c>
      <c r="K199" s="45">
        <v>-2.3757744401648666E-2</v>
      </c>
      <c r="L199" s="22">
        <v>43</v>
      </c>
      <c r="M199" s="18">
        <v>14.25</v>
      </c>
      <c r="N199" s="44">
        <v>2.5062218414319267E-2</v>
      </c>
      <c r="O199" s="45">
        <v>8.8116877991674392E-3</v>
      </c>
    </row>
    <row r="200" spans="1:15" s="2" customFormat="1" ht="19.649999999999999" customHeight="1">
      <c r="A200" s="23"/>
      <c r="B200" s="17" t="s">
        <v>21</v>
      </c>
      <c r="C200" s="17" t="s">
        <v>105</v>
      </c>
      <c r="D200" s="24">
        <v>91.248999999999995</v>
      </c>
      <c r="E200" s="24">
        <v>-8.282</v>
      </c>
      <c r="F200" s="44">
        <v>5.9362186165759244E-2</v>
      </c>
      <c r="G200" s="26">
        <v>-1.04237862473615</v>
      </c>
      <c r="H200" s="27">
        <v>93.165000000000006</v>
      </c>
      <c r="I200" s="24">
        <v>1.9159999999999999</v>
      </c>
      <c r="J200" s="44">
        <v>5.266019773080418E-2</v>
      </c>
      <c r="K200" s="45">
        <v>-6.701988434955064E-3</v>
      </c>
      <c r="L200" s="28">
        <v>100.33</v>
      </c>
      <c r="M200" s="24">
        <v>7.165</v>
      </c>
      <c r="N200" s="44">
        <v>5.8476566825782603E-2</v>
      </c>
      <c r="O200" s="45">
        <v>5.8163690949784227E-3</v>
      </c>
    </row>
    <row r="201" spans="1:15" s="2" customFormat="1" ht="19.649999999999999" customHeight="1">
      <c r="A201" s="23"/>
      <c r="B201" s="17" t="s">
        <v>32</v>
      </c>
      <c r="C201" s="17" t="s">
        <v>111</v>
      </c>
      <c r="D201" s="18">
        <v>508.16</v>
      </c>
      <c r="E201" s="18">
        <v>97.929000000000002</v>
      </c>
      <c r="F201" s="44">
        <v>0.33058431897327339</v>
      </c>
      <c r="G201" s="20">
        <v>3.8813628026781202</v>
      </c>
      <c r="H201" s="21">
        <v>672.36199999999997</v>
      </c>
      <c r="I201" s="18">
        <v>164.202</v>
      </c>
      <c r="J201" s="44">
        <v>0.38004310488572912</v>
      </c>
      <c r="K201" s="45">
        <v>4.9458785912455727E-2</v>
      </c>
      <c r="L201" s="22">
        <v>642.226</v>
      </c>
      <c r="M201" s="18">
        <v>-30.135999999999999</v>
      </c>
      <c r="N201" s="44">
        <v>0.37431647170592103</v>
      </c>
      <c r="O201" s="45">
        <v>-5.7266331798080938E-3</v>
      </c>
    </row>
    <row r="202" spans="1:15" s="2" customFormat="1" ht="19.649999999999999" customHeight="1">
      <c r="A202" s="23"/>
      <c r="B202" s="17" t="s">
        <v>25</v>
      </c>
      <c r="C202" s="17" t="s">
        <v>106</v>
      </c>
      <c r="D202" s="24">
        <v>129.24700000000001</v>
      </c>
      <c r="E202" s="24">
        <v>-6.8330000000000002</v>
      </c>
      <c r="F202" s="44">
        <v>8.4081847202335219E-2</v>
      </c>
      <c r="G202" s="26">
        <v>-1.14710813926304</v>
      </c>
      <c r="H202" s="27">
        <v>105.66500000000001</v>
      </c>
      <c r="I202" s="24">
        <v>-23.582000000000001</v>
      </c>
      <c r="J202" s="44">
        <v>5.9725645824348451E-2</v>
      </c>
      <c r="K202" s="45">
        <v>-2.4356201377986768E-2</v>
      </c>
      <c r="L202" s="28">
        <v>95.149000000000001</v>
      </c>
      <c r="M202" s="24">
        <v>-10.516</v>
      </c>
      <c r="N202" s="44">
        <v>5.5456860928001485E-2</v>
      </c>
      <c r="O202" s="45">
        <v>-4.2687848963469666E-3</v>
      </c>
    </row>
    <row r="203" spans="1:15" s="2" customFormat="1" ht="19.649999999999999" customHeight="1">
      <c r="A203" s="23"/>
      <c r="B203" s="17" t="s">
        <v>34</v>
      </c>
      <c r="C203" s="17" t="s">
        <v>107</v>
      </c>
      <c r="D203" s="18">
        <v>86.481999999999999</v>
      </c>
      <c r="E203" s="18">
        <v>3.95</v>
      </c>
      <c r="F203" s="44">
        <v>5.6261006520479037E-2</v>
      </c>
      <c r="G203" s="20">
        <v>-0.194509636445788</v>
      </c>
      <c r="H203" s="21">
        <v>112.33199999999999</v>
      </c>
      <c r="I203" s="18">
        <v>25.85</v>
      </c>
      <c r="J203" s="44">
        <v>6.3494073219521219E-2</v>
      </c>
      <c r="K203" s="45">
        <v>7.2330666990421816E-3</v>
      </c>
      <c r="L203" s="22">
        <v>120.998</v>
      </c>
      <c r="M203" s="18">
        <v>8.6660000000000004</v>
      </c>
      <c r="N203" s="44">
        <v>7.0522751248739593E-2</v>
      </c>
      <c r="O203" s="45">
        <v>7.0286780292183743E-3</v>
      </c>
    </row>
    <row r="204" spans="1:15" s="2" customFormat="1" ht="19.649999999999999" customHeight="1">
      <c r="A204" s="23"/>
      <c r="B204" s="17" t="s">
        <v>36</v>
      </c>
      <c r="C204" s="17" t="s">
        <v>107</v>
      </c>
      <c r="D204" s="24">
        <v>45.499000000000002</v>
      </c>
      <c r="E204" s="24">
        <v>-62.95</v>
      </c>
      <c r="F204" s="44">
        <v>2.9599448852654607E-2</v>
      </c>
      <c r="G204" s="26">
        <v>-4.4749690394525601</v>
      </c>
      <c r="H204" s="27">
        <v>72.331000000000003</v>
      </c>
      <c r="I204" s="24">
        <v>26.832000000000001</v>
      </c>
      <c r="J204" s="44">
        <v>4.0884074084332062E-2</v>
      </c>
      <c r="K204" s="45">
        <v>1.1284625231677455E-2</v>
      </c>
      <c r="L204" s="28">
        <v>62.664000000000001</v>
      </c>
      <c r="M204" s="24">
        <v>-9.6669999999999998</v>
      </c>
      <c r="N204" s="44">
        <v>3.652322917941634E-2</v>
      </c>
      <c r="O204" s="45">
        <v>-4.3608449049157214E-3</v>
      </c>
    </row>
    <row r="205" spans="1:15" s="2" customFormat="1" ht="19.649999999999999" customHeight="1">
      <c r="A205" s="23"/>
      <c r="B205" s="17" t="s">
        <v>26</v>
      </c>
      <c r="C205" s="17" t="s">
        <v>111</v>
      </c>
      <c r="D205" s="18">
        <v>263.16300000000001</v>
      </c>
      <c r="E205" s="18">
        <v>-18.366</v>
      </c>
      <c r="F205" s="44">
        <v>0.17120111998969526</v>
      </c>
      <c r="G205" s="20">
        <v>-2.6350955054973402</v>
      </c>
      <c r="H205" s="21">
        <v>282.76100000000002</v>
      </c>
      <c r="I205" s="18">
        <v>19.597999999999999</v>
      </c>
      <c r="J205" s="44">
        <v>0.15982665347029379</v>
      </c>
      <c r="K205" s="45">
        <v>-1.1374466519401466E-2</v>
      </c>
      <c r="L205" s="22">
        <v>262.678</v>
      </c>
      <c r="M205" s="18">
        <v>-20.082999999999998</v>
      </c>
      <c r="N205" s="44">
        <v>0.15309984671247806</v>
      </c>
      <c r="O205" s="45">
        <v>-6.7268067578157287E-3</v>
      </c>
    </row>
    <row r="206" spans="1:15" s="2" customFormat="1" ht="19.649999999999999" customHeight="1">
      <c r="A206" s="23"/>
      <c r="B206" s="17" t="s">
        <v>55</v>
      </c>
      <c r="C206" s="17" t="s">
        <v>111</v>
      </c>
      <c r="D206" s="24">
        <v>76.997</v>
      </c>
      <c r="E206" s="24">
        <v>5.415</v>
      </c>
      <c r="F206" s="44">
        <v>5.0090524260046301E-2</v>
      </c>
      <c r="G206" s="26">
        <v>-4.5536065478534803E-2</v>
      </c>
      <c r="H206" s="27">
        <v>99.331000000000003</v>
      </c>
      <c r="I206" s="24">
        <v>22.334</v>
      </c>
      <c r="J206" s="44">
        <v>5.6145441966387696E-2</v>
      </c>
      <c r="K206" s="45">
        <v>6.054917706341395E-3</v>
      </c>
      <c r="L206" s="28">
        <v>102.999</v>
      </c>
      <c r="M206" s="24">
        <v>3.6680000000000001</v>
      </c>
      <c r="N206" s="44">
        <v>6.0032172894336509E-2</v>
      </c>
      <c r="O206" s="45">
        <v>3.886730927948813E-3</v>
      </c>
    </row>
    <row r="207" spans="1:15" s="2" customFormat="1" ht="19.649999999999999" customHeight="1">
      <c r="A207" s="29" t="s">
        <v>23</v>
      </c>
      <c r="B207" s="30"/>
      <c r="C207" s="30"/>
      <c r="D207" s="31">
        <v>1537.1570000000002</v>
      </c>
      <c r="E207" s="31">
        <v>75.777000000000001</v>
      </c>
      <c r="F207" s="32">
        <v>100</v>
      </c>
      <c r="G207" s="33"/>
      <c r="H207" s="31">
        <v>1769.1729999999998</v>
      </c>
      <c r="I207" s="31">
        <v>232.01600000000002</v>
      </c>
      <c r="J207" s="32">
        <v>100</v>
      </c>
      <c r="K207" s="33"/>
      <c r="L207" s="31">
        <v>1715.7300000000002</v>
      </c>
      <c r="M207" s="31">
        <v>-53.442999999999998</v>
      </c>
      <c r="N207" s="32">
        <v>99.999999999999901</v>
      </c>
      <c r="O207" s="33"/>
    </row>
    <row r="208" spans="1:15" s="2" customFormat="1" ht="11.1" customHeight="1">
      <c r="A208" s="36"/>
      <c r="B208" s="36"/>
      <c r="C208" s="37"/>
      <c r="D208" s="36"/>
      <c r="E208" s="36"/>
      <c r="F208" s="37"/>
      <c r="G208" s="38"/>
      <c r="H208" s="39"/>
      <c r="I208" s="36"/>
      <c r="J208" s="37"/>
      <c r="K208" s="38"/>
      <c r="L208" s="36"/>
      <c r="M208" s="36"/>
      <c r="N208" s="37"/>
      <c r="O208" s="38"/>
    </row>
    <row r="209" spans="1:15" s="2" customFormat="1" ht="19.649999999999999" customHeight="1">
      <c r="A209" s="16" t="s">
        <v>110</v>
      </c>
      <c r="B209" s="17" t="s">
        <v>20</v>
      </c>
      <c r="C209" s="17" t="s">
        <v>110</v>
      </c>
      <c r="D209" s="24">
        <v>37.915999999999997</v>
      </c>
      <c r="E209" s="24">
        <v>14.917</v>
      </c>
      <c r="F209" s="42">
        <v>2.5290130139183756E-2</v>
      </c>
      <c r="G209" s="26">
        <v>0.80132491027580799</v>
      </c>
      <c r="H209" s="27">
        <v>44.749000000000002</v>
      </c>
      <c r="I209" s="24">
        <v>6.8330000000000002</v>
      </c>
      <c r="J209" s="42">
        <v>2.5950114357025891E-2</v>
      </c>
      <c r="K209" s="43">
        <v>6.5998421784213557E-4</v>
      </c>
      <c r="L209" s="28">
        <v>50.581000000000003</v>
      </c>
      <c r="M209" s="24">
        <v>5.8319999999999999</v>
      </c>
      <c r="N209" s="42">
        <v>3.0376260622923233E-2</v>
      </c>
      <c r="O209" s="43">
        <v>4.4261462658973412E-3</v>
      </c>
    </row>
    <row r="210" spans="1:15" s="2" customFormat="1" ht="19.649999999999999" customHeight="1">
      <c r="A210" s="23"/>
      <c r="B210" s="17" t="s">
        <v>20</v>
      </c>
      <c r="C210" s="40" t="s">
        <v>109</v>
      </c>
      <c r="D210" s="18">
        <v>236.94499999999999</v>
      </c>
      <c r="E210" s="18">
        <v>40.581000000000003</v>
      </c>
      <c r="F210" s="42">
        <v>0.15804330324477517</v>
      </c>
      <c r="G210" s="20">
        <v>1.46812085950766</v>
      </c>
      <c r="H210" s="21">
        <v>257.72699999999998</v>
      </c>
      <c r="I210" s="18">
        <v>20.782</v>
      </c>
      <c r="J210" s="42">
        <v>0.1494568621174375</v>
      </c>
      <c r="K210" s="43">
        <v>-8.5864411273376684E-3</v>
      </c>
      <c r="L210" s="22">
        <v>235.10499999999999</v>
      </c>
      <c r="M210" s="18">
        <v>-22.622</v>
      </c>
      <c r="N210" s="42">
        <v>0.14119156904277033</v>
      </c>
      <c r="O210" s="43">
        <v>-8.2652930746671682E-3</v>
      </c>
    </row>
    <row r="211" spans="1:15" s="2" customFormat="1" ht="19.649999999999999" customHeight="1">
      <c r="A211" s="23"/>
      <c r="B211" s="17" t="s">
        <v>21</v>
      </c>
      <c r="C211" s="17" t="s">
        <v>104</v>
      </c>
      <c r="D211" s="24">
        <v>61.499000000000002</v>
      </c>
      <c r="E211" s="24">
        <v>9.4160000000000004</v>
      </c>
      <c r="F211" s="42">
        <v>4.1020089498619627E-2</v>
      </c>
      <c r="G211" s="26">
        <v>0.30595515834813602</v>
      </c>
      <c r="H211" s="27">
        <v>28.75</v>
      </c>
      <c r="I211" s="24">
        <v>-32.749000000000002</v>
      </c>
      <c r="J211" s="42">
        <v>1.6672233742977369E-2</v>
      </c>
      <c r="K211" s="43">
        <v>-2.4347855755642259E-2</v>
      </c>
      <c r="L211" s="28">
        <v>43</v>
      </c>
      <c r="M211" s="24">
        <v>14.25</v>
      </c>
      <c r="N211" s="42">
        <v>2.5823514892661256E-2</v>
      </c>
      <c r="O211" s="43">
        <v>9.1512811496838875E-3</v>
      </c>
    </row>
    <row r="212" spans="1:15" s="2" customFormat="1" ht="19.649999999999999" customHeight="1">
      <c r="A212" s="23"/>
      <c r="B212" s="17" t="s">
        <v>21</v>
      </c>
      <c r="C212" s="17" t="s">
        <v>105</v>
      </c>
      <c r="D212" s="18">
        <v>91.248999999999995</v>
      </c>
      <c r="E212" s="18">
        <v>-8.282</v>
      </c>
      <c r="F212" s="42">
        <v>6.0863463579237748E-2</v>
      </c>
      <c r="G212" s="20">
        <v>-1.04237862473615</v>
      </c>
      <c r="H212" s="21">
        <v>93.165000000000006</v>
      </c>
      <c r="I212" s="18">
        <v>1.9159999999999999</v>
      </c>
      <c r="J212" s="42">
        <v>5.4026735883982151E-2</v>
      </c>
      <c r="K212" s="43">
        <v>-6.8367276952555969E-3</v>
      </c>
      <c r="L212" s="22">
        <v>100.33</v>
      </c>
      <c r="M212" s="18">
        <v>7.165</v>
      </c>
      <c r="N212" s="42">
        <v>6.0252866260016365E-2</v>
      </c>
      <c r="O212" s="43">
        <v>6.226130376034214E-3</v>
      </c>
    </row>
    <row r="213" spans="1:15" s="2" customFormat="1" ht="19.649999999999999" customHeight="1">
      <c r="A213" s="23"/>
      <c r="B213" s="17" t="s">
        <v>32</v>
      </c>
      <c r="C213" s="17" t="s">
        <v>111</v>
      </c>
      <c r="D213" s="24">
        <v>508.16</v>
      </c>
      <c r="E213" s="24">
        <v>97.929000000000002</v>
      </c>
      <c r="F213" s="42">
        <v>0.33894483942208087</v>
      </c>
      <c r="G213" s="26">
        <v>3.8813628026781202</v>
      </c>
      <c r="H213" s="27">
        <v>672.36199999999997</v>
      </c>
      <c r="I213" s="24">
        <v>164.202</v>
      </c>
      <c r="J213" s="42">
        <v>0.38990526691811306</v>
      </c>
      <c r="K213" s="43">
        <v>5.096042749603219E-2</v>
      </c>
      <c r="L213" s="28">
        <v>642.226</v>
      </c>
      <c r="M213" s="24">
        <v>-30.135999999999999</v>
      </c>
      <c r="N213" s="42">
        <v>0.38568680640591319</v>
      </c>
      <c r="O213" s="43">
        <v>-4.2184605121998731E-3</v>
      </c>
    </row>
    <row r="214" spans="1:15" s="2" customFormat="1" ht="19.649999999999999" customHeight="1">
      <c r="A214" s="23"/>
      <c r="B214" s="17" t="s">
        <v>25</v>
      </c>
      <c r="C214" s="17" t="s">
        <v>106</v>
      </c>
      <c r="D214" s="18">
        <v>129.24700000000001</v>
      </c>
      <c r="E214" s="18">
        <v>-6.8330000000000002</v>
      </c>
      <c r="F214" s="42">
        <v>8.6208288060425242E-2</v>
      </c>
      <c r="G214" s="20">
        <v>-1.14710813926304</v>
      </c>
      <c r="H214" s="21">
        <v>105.66500000000001</v>
      </c>
      <c r="I214" s="18">
        <v>-23.582000000000001</v>
      </c>
      <c r="J214" s="42">
        <v>6.1275533163537524E-2</v>
      </c>
      <c r="K214" s="43">
        <v>-2.4932754896887718E-2</v>
      </c>
      <c r="L214" s="22">
        <v>95.149000000000001</v>
      </c>
      <c r="M214" s="18">
        <v>-10.516</v>
      </c>
      <c r="N214" s="42">
        <v>5.7141432988879672E-2</v>
      </c>
      <c r="O214" s="43">
        <v>-4.1341001746578523E-3</v>
      </c>
    </row>
    <row r="215" spans="1:15" s="2" customFormat="1" ht="19.649999999999999" customHeight="1">
      <c r="A215" s="23"/>
      <c r="B215" s="17" t="s">
        <v>34</v>
      </c>
      <c r="C215" s="17" t="s">
        <v>107</v>
      </c>
      <c r="D215" s="24">
        <v>86.481999999999999</v>
      </c>
      <c r="E215" s="24">
        <v>3.95</v>
      </c>
      <c r="F215" s="42">
        <v>5.7683854697143412E-2</v>
      </c>
      <c r="G215" s="26">
        <v>-0.194509636445788</v>
      </c>
      <c r="H215" s="27">
        <v>112.33199999999999</v>
      </c>
      <c r="I215" s="24">
        <v>25.85</v>
      </c>
      <c r="J215" s="42">
        <v>6.5141751680561175E-2</v>
      </c>
      <c r="K215" s="43">
        <v>7.4578969834177625E-3</v>
      </c>
      <c r="L215" s="28">
        <v>120.998</v>
      </c>
      <c r="M215" s="24">
        <v>8.6660000000000004</v>
      </c>
      <c r="N215" s="42">
        <v>7.2664968720516906E-2</v>
      </c>
      <c r="O215" s="43">
        <v>7.5232170399557319E-3</v>
      </c>
    </row>
    <row r="216" spans="1:15" s="2" customFormat="1" ht="19.649999999999999" customHeight="1">
      <c r="A216" s="23"/>
      <c r="B216" s="17" t="s">
        <v>36</v>
      </c>
      <c r="C216" s="17" t="s">
        <v>107</v>
      </c>
      <c r="D216" s="18">
        <v>45.499000000000002</v>
      </c>
      <c r="E216" s="18">
        <v>-62.95</v>
      </c>
      <c r="F216" s="42">
        <v>3.0348022766186353E-2</v>
      </c>
      <c r="G216" s="20">
        <v>-4.4749690394525601</v>
      </c>
      <c r="H216" s="21">
        <v>72.331000000000003</v>
      </c>
      <c r="I216" s="18">
        <v>26.832000000000001</v>
      </c>
      <c r="J216" s="42">
        <v>4.1945020482201605E-2</v>
      </c>
      <c r="K216" s="43">
        <v>1.1596997716015252E-2</v>
      </c>
      <c r="L216" s="22">
        <v>62.664000000000001</v>
      </c>
      <c r="M216" s="18">
        <v>-9.6669999999999998</v>
      </c>
      <c r="N216" s="42">
        <v>3.7632668307761047E-2</v>
      </c>
      <c r="O216" s="43">
        <v>-4.3123521744405577E-3</v>
      </c>
    </row>
    <row r="217" spans="1:15" s="2" customFormat="1" ht="19.649999999999999" customHeight="1">
      <c r="A217" s="23"/>
      <c r="B217" s="17" t="s">
        <v>26</v>
      </c>
      <c r="C217" s="17" t="s">
        <v>111</v>
      </c>
      <c r="D217" s="24">
        <v>263.16300000000001</v>
      </c>
      <c r="E217" s="24">
        <v>-18.366</v>
      </c>
      <c r="F217" s="42">
        <v>0.17553081859420866</v>
      </c>
      <c r="G217" s="26">
        <v>-2.6350955054973402</v>
      </c>
      <c r="H217" s="27">
        <v>282.76100000000002</v>
      </c>
      <c r="I217" s="24">
        <v>19.597999999999999</v>
      </c>
      <c r="J217" s="42">
        <v>0.16397417340514867</v>
      </c>
      <c r="K217" s="43">
        <v>-1.1556645189059994E-2</v>
      </c>
      <c r="L217" s="28">
        <v>262.678</v>
      </c>
      <c r="M217" s="24">
        <v>-20.082999999999998</v>
      </c>
      <c r="N217" s="42">
        <v>0.15775044755754589</v>
      </c>
      <c r="O217" s="43">
        <v>-6.223725847602779E-3</v>
      </c>
    </row>
    <row r="218" spans="1:15" s="2" customFormat="1" ht="19.649999999999999" customHeight="1">
      <c r="A218" s="23"/>
      <c r="B218" s="17" t="s">
        <v>55</v>
      </c>
      <c r="C218" s="17" t="s">
        <v>111</v>
      </c>
      <c r="D218" s="18">
        <v>76.997</v>
      </c>
      <c r="E218" s="18">
        <v>5.415</v>
      </c>
      <c r="F218" s="42">
        <v>5.1357320137322811E-2</v>
      </c>
      <c r="G218" s="20">
        <v>-4.5536065478534803E-2</v>
      </c>
      <c r="H218" s="21">
        <v>99.331000000000003</v>
      </c>
      <c r="I218" s="18">
        <v>22.334</v>
      </c>
      <c r="J218" s="42">
        <v>5.7602422606041224E-2</v>
      </c>
      <c r="K218" s="43">
        <v>6.2451024687184137E-3</v>
      </c>
      <c r="L218" s="22">
        <v>102.999</v>
      </c>
      <c r="M218" s="18">
        <v>3.6680000000000001</v>
      </c>
      <c r="N218" s="42">
        <v>6.1855725823935268E-2</v>
      </c>
      <c r="O218" s="43">
        <v>4.253303217894043E-3</v>
      </c>
    </row>
    <row r="219" spans="1:15" s="2" customFormat="1" ht="19.649999999999999" customHeight="1">
      <c r="A219" s="29" t="s">
        <v>23</v>
      </c>
      <c r="B219" s="30"/>
      <c r="C219" s="30"/>
      <c r="D219" s="31">
        <v>1499.2410000000002</v>
      </c>
      <c r="E219" s="31">
        <v>60.859999999999992</v>
      </c>
      <c r="F219" s="32">
        <v>100</v>
      </c>
      <c r="G219" s="33"/>
      <c r="H219" s="31">
        <v>1724.4239999999995</v>
      </c>
      <c r="I219" s="31">
        <v>225.18299999999999</v>
      </c>
      <c r="J219" s="32">
        <v>100</v>
      </c>
      <c r="K219" s="33"/>
      <c r="L219" s="31">
        <v>1665.1490000000001</v>
      </c>
      <c r="M219" s="31">
        <v>-59.274999999999999</v>
      </c>
      <c r="N219" s="32">
        <v>99.999999999999901</v>
      </c>
      <c r="O219" s="33"/>
    </row>
    <row r="220" spans="1:15" s="2" customFormat="1" ht="11.1" customHeight="1">
      <c r="A220" s="36"/>
      <c r="B220" s="36"/>
      <c r="C220" s="37"/>
      <c r="D220" s="36"/>
      <c r="E220" s="36"/>
      <c r="F220" s="37"/>
      <c r="G220" s="38"/>
      <c r="H220" s="39"/>
      <c r="I220" s="36"/>
      <c r="J220" s="37"/>
      <c r="K220" s="38"/>
      <c r="L220" s="36"/>
      <c r="M220" s="36"/>
      <c r="N220" s="37"/>
      <c r="O220" s="38"/>
    </row>
    <row r="221" spans="1:15" s="2" customFormat="1" ht="19.649999999999999" customHeight="1">
      <c r="A221" s="16" t="s">
        <v>112</v>
      </c>
      <c r="B221" s="17" t="s">
        <v>20</v>
      </c>
      <c r="C221" s="17" t="s">
        <v>112</v>
      </c>
      <c r="D221" s="24">
        <v>43.499000000000002</v>
      </c>
      <c r="E221" s="24">
        <v>-12.667</v>
      </c>
      <c r="F221" s="25">
        <v>14.096643625416</v>
      </c>
      <c r="G221" s="26">
        <v>-3.9344065325314301</v>
      </c>
      <c r="H221" s="27">
        <v>64.748999999999995</v>
      </c>
      <c r="I221" s="24">
        <v>21.25</v>
      </c>
      <c r="J221" s="25">
        <v>17.559288939510999</v>
      </c>
      <c r="K221" s="26">
        <v>3.46264531409502</v>
      </c>
      <c r="L221" s="28">
        <v>76.997</v>
      </c>
      <c r="M221" s="24">
        <v>12.247999999999999</v>
      </c>
      <c r="N221" s="25">
        <v>11.508889094828</v>
      </c>
      <c r="O221" s="26">
        <v>-6.0503998446830698</v>
      </c>
    </row>
    <row r="222" spans="1:15" s="2" customFormat="1" ht="19.649999999999999" customHeight="1">
      <c r="A222" s="23"/>
      <c r="B222" s="17" t="s">
        <v>32</v>
      </c>
      <c r="C222" s="17" t="s">
        <v>113</v>
      </c>
      <c r="D222" s="18">
        <v>265.07799999999997</v>
      </c>
      <c r="E222" s="18">
        <v>9.7479999999999993</v>
      </c>
      <c r="F222" s="19">
        <v>85.903356374584007</v>
      </c>
      <c r="G222" s="20">
        <v>3.9344065325314399</v>
      </c>
      <c r="H222" s="21">
        <v>303.99599999999998</v>
      </c>
      <c r="I222" s="18">
        <v>38.917999999999999</v>
      </c>
      <c r="J222" s="19">
        <v>82.440711060488994</v>
      </c>
      <c r="K222" s="20">
        <v>-3.46264531409504</v>
      </c>
      <c r="L222" s="22">
        <v>297.41199999999998</v>
      </c>
      <c r="M222" s="18">
        <v>-6.5839999999999996</v>
      </c>
      <c r="N222" s="19">
        <v>44.454741398638603</v>
      </c>
      <c r="O222" s="20">
        <v>-37.985969661850298</v>
      </c>
    </row>
    <row r="223" spans="1:15" s="2" customFormat="1" ht="19.649999999999999" customHeight="1">
      <c r="A223" s="23"/>
      <c r="B223" s="17" t="s">
        <v>25</v>
      </c>
      <c r="C223" s="17" t="s">
        <v>89</v>
      </c>
      <c r="D223" s="24"/>
      <c r="E223" s="24"/>
      <c r="F223" s="25"/>
      <c r="G223" s="26"/>
      <c r="H223" s="27"/>
      <c r="I223" s="24"/>
      <c r="J223" s="25"/>
      <c r="K223" s="26"/>
      <c r="L223" s="28">
        <v>246.03100000000001</v>
      </c>
      <c r="M223" s="24">
        <v>246.03100000000001</v>
      </c>
      <c r="N223" s="25">
        <v>36.774724896939098</v>
      </c>
      <c r="O223" s="26">
        <v>36.774724896939098</v>
      </c>
    </row>
    <row r="224" spans="1:15" s="2" customFormat="1" ht="19.649999999999999" customHeight="1">
      <c r="A224" s="23"/>
      <c r="B224" s="17" t="s">
        <v>36</v>
      </c>
      <c r="C224" s="17" t="s">
        <v>114</v>
      </c>
      <c r="D224" s="18"/>
      <c r="E224" s="18"/>
      <c r="F224" s="19"/>
      <c r="G224" s="20"/>
      <c r="H224" s="21"/>
      <c r="I224" s="18"/>
      <c r="J224" s="19"/>
      <c r="K224" s="20"/>
      <c r="L224" s="22">
        <v>48.582000000000001</v>
      </c>
      <c r="M224" s="18">
        <v>48.582000000000001</v>
      </c>
      <c r="N224" s="19">
        <v>7.2616446095942999</v>
      </c>
      <c r="O224" s="20">
        <v>7.2616446095942999</v>
      </c>
    </row>
    <row r="225" spans="1:15" s="2" customFormat="1" ht="19.649999999999999" customHeight="1">
      <c r="A225" s="29" t="s">
        <v>23</v>
      </c>
      <c r="B225" s="30"/>
      <c r="C225" s="30"/>
      <c r="D225" s="31">
        <v>308.577</v>
      </c>
      <c r="E225" s="31">
        <v>-2.919</v>
      </c>
      <c r="F225" s="32">
        <v>100</v>
      </c>
      <c r="G225" s="33"/>
      <c r="H225" s="34">
        <v>368.745</v>
      </c>
      <c r="I225" s="31">
        <v>60.167999999999999</v>
      </c>
      <c r="J225" s="32">
        <v>100</v>
      </c>
      <c r="K225" s="33"/>
      <c r="L225" s="35">
        <v>669.02200000000005</v>
      </c>
      <c r="M225" s="31">
        <v>300.27699999999999</v>
      </c>
      <c r="N225" s="32">
        <v>100</v>
      </c>
      <c r="O225" s="33"/>
    </row>
    <row r="226" spans="1:15" s="2" customFormat="1" ht="11.1" customHeight="1">
      <c r="A226" s="36"/>
      <c r="B226" s="36"/>
      <c r="C226" s="37"/>
      <c r="D226" s="36"/>
      <c r="E226" s="36"/>
      <c r="F226" s="37"/>
      <c r="G226" s="38"/>
      <c r="H226" s="39"/>
      <c r="I226" s="36"/>
      <c r="J226" s="37"/>
      <c r="K226" s="38"/>
      <c r="L226" s="36"/>
      <c r="M226" s="36"/>
      <c r="N226" s="37"/>
      <c r="O226" s="38"/>
    </row>
    <row r="227" spans="1:15" s="2" customFormat="1" ht="19.649999999999999" customHeight="1">
      <c r="A227" s="16" t="s">
        <v>115</v>
      </c>
      <c r="B227" s="17" t="s">
        <v>20</v>
      </c>
      <c r="C227" s="17" t="s">
        <v>115</v>
      </c>
      <c r="D227" s="24">
        <v>67.831000000000003</v>
      </c>
      <c r="E227" s="24">
        <v>6.665</v>
      </c>
      <c r="F227" s="25">
        <v>18.578134928460301</v>
      </c>
      <c r="G227" s="26">
        <v>-1.3458382699748499</v>
      </c>
      <c r="H227" s="27">
        <v>79.331999999999994</v>
      </c>
      <c r="I227" s="24">
        <v>11.500999999999999</v>
      </c>
      <c r="J227" s="25">
        <v>22.553902838427899</v>
      </c>
      <c r="K227" s="26">
        <v>3.97576790996763</v>
      </c>
      <c r="L227" s="28">
        <v>39.497999999999998</v>
      </c>
      <c r="M227" s="24">
        <v>-39.834000000000003</v>
      </c>
      <c r="N227" s="25">
        <v>11.3889121163977</v>
      </c>
      <c r="O227" s="50">
        <v>-11.1649907220303</v>
      </c>
    </row>
    <row r="228" spans="1:15" s="2" customFormat="1" ht="19.649999999999999" customHeight="1">
      <c r="A228" s="23"/>
      <c r="B228" s="17" t="s">
        <v>21</v>
      </c>
      <c r="C228" s="17" t="s">
        <v>115</v>
      </c>
      <c r="D228" s="18">
        <v>47.082000000000001</v>
      </c>
      <c r="E228" s="18">
        <v>19.582999999999998</v>
      </c>
      <c r="F228" s="19">
        <v>12.8952211924012</v>
      </c>
      <c r="G228" s="20">
        <v>3.9378046704156802</v>
      </c>
      <c r="H228" s="21">
        <v>47.332000000000001</v>
      </c>
      <c r="I228" s="18">
        <v>0.25</v>
      </c>
      <c r="J228" s="19">
        <v>13.4563773653566</v>
      </c>
      <c r="K228" s="20">
        <v>0.561156172955387</v>
      </c>
      <c r="L228" s="22">
        <v>51.031999999999996</v>
      </c>
      <c r="M228" s="18">
        <v>3.7</v>
      </c>
      <c r="N228" s="19">
        <v>14.714642845815201</v>
      </c>
      <c r="O228" s="20">
        <v>1.25826548045853</v>
      </c>
    </row>
    <row r="229" spans="1:15" s="2" customFormat="1" ht="19.649999999999999" customHeight="1">
      <c r="A229" s="23"/>
      <c r="B229" s="17" t="s">
        <v>25</v>
      </c>
      <c r="C229" s="17" t="s">
        <v>115</v>
      </c>
      <c r="D229" s="24">
        <v>204.86600000000001</v>
      </c>
      <c r="E229" s="24">
        <v>39.450000000000003</v>
      </c>
      <c r="F229" s="25">
        <v>56.110453778566601</v>
      </c>
      <c r="G229" s="26">
        <v>2.2284940200021701</v>
      </c>
      <c r="H229" s="27">
        <v>195.49799999999999</v>
      </c>
      <c r="I229" s="24">
        <v>-9.3680000000000003</v>
      </c>
      <c r="J229" s="25">
        <v>55.579626091703098</v>
      </c>
      <c r="K229" s="26">
        <v>-0.53082768686353199</v>
      </c>
      <c r="L229" s="28">
        <v>207.08199999999999</v>
      </c>
      <c r="M229" s="24">
        <v>11.584</v>
      </c>
      <c r="N229" s="25">
        <v>59.710332140560702</v>
      </c>
      <c r="O229" s="26">
        <v>4.1307060488576397</v>
      </c>
    </row>
    <row r="230" spans="1:15" s="2" customFormat="1" ht="19.649999999999999" customHeight="1">
      <c r="A230" s="23"/>
      <c r="B230" s="17" t="s">
        <v>26</v>
      </c>
      <c r="C230" s="17" t="s">
        <v>116</v>
      </c>
      <c r="D230" s="18">
        <v>45.332999999999998</v>
      </c>
      <c r="E230" s="18">
        <v>-7.5830000000000002</v>
      </c>
      <c r="F230" s="19">
        <v>12.4161901005719</v>
      </c>
      <c r="G230" s="20">
        <v>-4.8204604204429797</v>
      </c>
      <c r="H230" s="21">
        <v>29.582000000000001</v>
      </c>
      <c r="I230" s="18">
        <v>-15.750999999999999</v>
      </c>
      <c r="J230" s="19">
        <v>8.41009370451237</v>
      </c>
      <c r="K230" s="20">
        <v>-4.00609639605951</v>
      </c>
      <c r="L230" s="22">
        <v>49.198999999999998</v>
      </c>
      <c r="M230" s="18">
        <v>19.617000000000001</v>
      </c>
      <c r="N230" s="19">
        <v>14.186112897226399</v>
      </c>
      <c r="O230" s="20">
        <v>5.7760191927140703</v>
      </c>
    </row>
    <row r="231" spans="1:15" s="2" customFormat="1" ht="19.649999999999999" customHeight="1">
      <c r="A231" s="29" t="s">
        <v>23</v>
      </c>
      <c r="B231" s="30"/>
      <c r="C231" s="30"/>
      <c r="D231" s="31">
        <v>365.11200000000002</v>
      </c>
      <c r="E231" s="31">
        <v>58.115000000000002</v>
      </c>
      <c r="F231" s="32">
        <v>100</v>
      </c>
      <c r="G231" s="33"/>
      <c r="H231" s="34">
        <v>351.74400000000003</v>
      </c>
      <c r="I231" s="31">
        <v>-13.368</v>
      </c>
      <c r="J231" s="32">
        <v>100</v>
      </c>
      <c r="K231" s="33"/>
      <c r="L231" s="35">
        <v>346.81099999999998</v>
      </c>
      <c r="M231" s="31">
        <v>-4.9329999999999998</v>
      </c>
      <c r="N231" s="32">
        <v>100</v>
      </c>
      <c r="O231" s="33"/>
    </row>
    <row r="232" spans="1:15" s="2" customFormat="1" ht="11.1" customHeight="1">
      <c r="A232" s="36"/>
      <c r="B232" s="36"/>
      <c r="C232" s="37"/>
      <c r="D232" s="36"/>
      <c r="E232" s="36"/>
      <c r="F232" s="37"/>
      <c r="G232" s="38"/>
      <c r="H232" s="39"/>
      <c r="I232" s="36"/>
      <c r="J232" s="37"/>
      <c r="K232" s="38"/>
      <c r="L232" s="36"/>
      <c r="M232" s="36"/>
      <c r="N232" s="37"/>
      <c r="O232" s="38"/>
    </row>
    <row r="233" spans="1:15" s="2" customFormat="1" ht="19.649999999999999" customHeight="1">
      <c r="A233" s="16" t="s">
        <v>117</v>
      </c>
      <c r="B233" s="17" t="s">
        <v>20</v>
      </c>
      <c r="C233" s="17" t="s">
        <v>117</v>
      </c>
      <c r="D233" s="24">
        <v>29.998999999999999</v>
      </c>
      <c r="E233" s="24">
        <v>3.6659999999999999</v>
      </c>
      <c r="F233" s="25">
        <v>14.802479004450801</v>
      </c>
      <c r="G233" s="26">
        <v>0.118458952145247</v>
      </c>
      <c r="H233" s="27">
        <v>35.831000000000003</v>
      </c>
      <c r="I233" s="24">
        <v>5.8319999999999999</v>
      </c>
      <c r="J233" s="25">
        <v>17.128284064400201</v>
      </c>
      <c r="K233" s="26">
        <v>2.3258050599494098</v>
      </c>
      <c r="L233" s="28">
        <v>27.582999999999998</v>
      </c>
      <c r="M233" s="24">
        <v>-8.2479999999999993</v>
      </c>
      <c r="N233" s="25">
        <v>6.5358222677168296</v>
      </c>
      <c r="O233" s="26">
        <v>-10.592461796683301</v>
      </c>
    </row>
    <row r="234" spans="1:15" s="2" customFormat="1" ht="19.649999999999999" customHeight="1">
      <c r="A234" s="23"/>
      <c r="B234" s="17" t="s">
        <v>21</v>
      </c>
      <c r="C234" s="17" t="s">
        <v>118</v>
      </c>
      <c r="D234" s="18">
        <v>130.99700000000001</v>
      </c>
      <c r="E234" s="18">
        <v>36.497999999999998</v>
      </c>
      <c r="F234" s="19">
        <v>64.638166010401605</v>
      </c>
      <c r="G234" s="20">
        <v>11.942870718455399</v>
      </c>
      <c r="H234" s="21">
        <v>118.696</v>
      </c>
      <c r="I234" s="18">
        <v>-12.301</v>
      </c>
      <c r="J234" s="19">
        <v>56.740219511262403</v>
      </c>
      <c r="K234" s="20">
        <v>-7.8979464991391701</v>
      </c>
      <c r="L234" s="22">
        <v>108.91500000000001</v>
      </c>
      <c r="M234" s="18">
        <v>-9.7810000000000006</v>
      </c>
      <c r="N234" s="19">
        <v>25.807529358241599</v>
      </c>
      <c r="O234" s="20">
        <v>-30.9326901530208</v>
      </c>
    </row>
    <row r="235" spans="1:15" s="2" customFormat="1" ht="19.649999999999999" customHeight="1">
      <c r="A235" s="23"/>
      <c r="B235" s="17" t="s">
        <v>25</v>
      </c>
      <c r="C235" s="17" t="s">
        <v>89</v>
      </c>
      <c r="D235" s="24"/>
      <c r="E235" s="24"/>
      <c r="F235" s="25"/>
      <c r="G235" s="26"/>
      <c r="H235" s="27"/>
      <c r="I235" s="24"/>
      <c r="J235" s="25"/>
      <c r="K235" s="26"/>
      <c r="L235" s="28">
        <v>246.03100000000001</v>
      </c>
      <c r="M235" s="24">
        <v>246.03100000000001</v>
      </c>
      <c r="N235" s="25">
        <v>58.297316765712203</v>
      </c>
      <c r="O235" s="26">
        <v>58.297316765712203</v>
      </c>
    </row>
    <row r="236" spans="1:15" s="2" customFormat="1" ht="19.649999999999999" customHeight="1">
      <c r="A236" s="23"/>
      <c r="B236" s="17" t="s">
        <v>36</v>
      </c>
      <c r="C236" s="17" t="s">
        <v>117</v>
      </c>
      <c r="D236" s="18">
        <v>41.665999999999997</v>
      </c>
      <c r="E236" s="18">
        <v>-16.832999999999998</v>
      </c>
      <c r="F236" s="19">
        <v>20.559354985147699</v>
      </c>
      <c r="G236" s="20">
        <v>-12.0613296706006</v>
      </c>
      <c r="H236" s="21">
        <v>54.664999999999999</v>
      </c>
      <c r="I236" s="18">
        <v>12.999000000000001</v>
      </c>
      <c r="J236" s="19">
        <v>26.131496424337499</v>
      </c>
      <c r="K236" s="20">
        <v>5.5721414391897701</v>
      </c>
      <c r="L236" s="22">
        <v>39.499000000000002</v>
      </c>
      <c r="M236" s="18">
        <v>-15.166</v>
      </c>
      <c r="N236" s="19">
        <v>9.3593316083293008</v>
      </c>
      <c r="O236" s="20">
        <v>-16.7721648160082</v>
      </c>
    </row>
    <row r="237" spans="1:15" s="2" customFormat="1" ht="19.649999999999999" customHeight="1">
      <c r="A237" s="29" t="s">
        <v>23</v>
      </c>
      <c r="B237" s="30"/>
      <c r="C237" s="30"/>
      <c r="D237" s="31">
        <v>202.66200000000001</v>
      </c>
      <c r="E237" s="31">
        <v>23.331</v>
      </c>
      <c r="F237" s="32">
        <v>100</v>
      </c>
      <c r="G237" s="33"/>
      <c r="H237" s="34">
        <v>209.19200000000001</v>
      </c>
      <c r="I237" s="31">
        <v>6.53</v>
      </c>
      <c r="J237" s="32">
        <v>100</v>
      </c>
      <c r="K237" s="33"/>
      <c r="L237" s="35">
        <v>422.02800000000002</v>
      </c>
      <c r="M237" s="31">
        <v>212.83600000000001</v>
      </c>
      <c r="N237" s="32">
        <v>100</v>
      </c>
      <c r="O237" s="33"/>
    </row>
    <row r="238" spans="1:15" s="2" customFormat="1" ht="11.1" customHeight="1">
      <c r="A238" s="36"/>
      <c r="B238" s="36"/>
      <c r="C238" s="37"/>
      <c r="D238" s="36"/>
      <c r="E238" s="36"/>
      <c r="F238" s="37"/>
      <c r="G238" s="38"/>
      <c r="H238" s="39"/>
      <c r="I238" s="36"/>
      <c r="J238" s="37"/>
      <c r="K238" s="38"/>
      <c r="L238" s="36"/>
      <c r="M238" s="36"/>
      <c r="N238" s="37"/>
      <c r="O238" s="38"/>
    </row>
    <row r="239" spans="1:15" s="2" customFormat="1" ht="19.649999999999999" customHeight="1">
      <c r="A239" s="16" t="s">
        <v>119</v>
      </c>
      <c r="B239" s="17" t="s">
        <v>20</v>
      </c>
      <c r="C239" s="17" t="s">
        <v>119</v>
      </c>
      <c r="D239" s="24">
        <v>184.02799999999999</v>
      </c>
      <c r="E239" s="24">
        <v>19.783000000000001</v>
      </c>
      <c r="F239" s="25">
        <v>38.075808987834101</v>
      </c>
      <c r="G239" s="26">
        <v>3.2343662430297502</v>
      </c>
      <c r="H239" s="27">
        <v>179.91300000000001</v>
      </c>
      <c r="I239" s="24">
        <v>-4.1150000000000002</v>
      </c>
      <c r="J239" s="25">
        <v>40.975366451366</v>
      </c>
      <c r="K239" s="26">
        <v>2.8995574635319201</v>
      </c>
      <c r="L239" s="28">
        <v>144.07900000000001</v>
      </c>
      <c r="M239" s="24">
        <v>-35.834000000000003</v>
      </c>
      <c r="N239" s="25">
        <v>24.081115547703799</v>
      </c>
      <c r="O239" s="26">
        <v>-16.8942509036623</v>
      </c>
    </row>
    <row r="240" spans="1:15" s="2" customFormat="1" ht="19.649999999999999" customHeight="1">
      <c r="A240" s="23"/>
      <c r="B240" s="17" t="s">
        <v>25</v>
      </c>
      <c r="C240" s="17" t="s">
        <v>89</v>
      </c>
      <c r="D240" s="18"/>
      <c r="E240" s="18"/>
      <c r="F240" s="19"/>
      <c r="G240" s="20"/>
      <c r="H240" s="21"/>
      <c r="I240" s="18"/>
      <c r="J240" s="19"/>
      <c r="K240" s="20"/>
      <c r="L240" s="22">
        <v>246.03100000000001</v>
      </c>
      <c r="M240" s="18">
        <v>246.03100000000001</v>
      </c>
      <c r="N240" s="19">
        <v>41.121196977471399</v>
      </c>
      <c r="O240" s="20">
        <v>41.121196977471399</v>
      </c>
    </row>
    <row r="241" spans="1:15" s="2" customFormat="1" ht="19.649999999999999" customHeight="1">
      <c r="A241" s="23"/>
      <c r="B241" s="17" t="s">
        <v>25</v>
      </c>
      <c r="C241" s="17" t="s">
        <v>120</v>
      </c>
      <c r="D241" s="24">
        <v>135.696</v>
      </c>
      <c r="E241" s="24">
        <v>-24.550999999999998</v>
      </c>
      <c r="F241" s="25">
        <v>28.075808987834101</v>
      </c>
      <c r="G241" s="26">
        <v>-5.9175343439364996</v>
      </c>
      <c r="H241" s="27">
        <v>108.164</v>
      </c>
      <c r="I241" s="24">
        <v>-27.532</v>
      </c>
      <c r="J241" s="25">
        <v>24.634459637967002</v>
      </c>
      <c r="K241" s="26">
        <v>-3.4413493498671399</v>
      </c>
      <c r="L241" s="28">
        <v>91.281999999999996</v>
      </c>
      <c r="M241" s="24">
        <v>-16.882000000000001</v>
      </c>
      <c r="N241" s="25">
        <v>15.256716033741901</v>
      </c>
      <c r="O241" s="26">
        <v>-9.3777436042251292</v>
      </c>
    </row>
    <row r="242" spans="1:15" s="2" customFormat="1" ht="19.649999999999999" customHeight="1">
      <c r="A242" s="23"/>
      <c r="B242" s="17" t="s">
        <v>34</v>
      </c>
      <c r="C242" s="17" t="s">
        <v>121</v>
      </c>
      <c r="D242" s="18">
        <v>37.847999999999999</v>
      </c>
      <c r="E242" s="18">
        <v>-3.1509999999999998</v>
      </c>
      <c r="F242" s="19">
        <v>7.8308367127369003</v>
      </c>
      <c r="G242" s="20">
        <v>-0.86631882377401703</v>
      </c>
      <c r="H242" s="21">
        <v>44.582999999999998</v>
      </c>
      <c r="I242" s="18">
        <v>6.7350000000000003</v>
      </c>
      <c r="J242" s="19">
        <v>10.1538230283596</v>
      </c>
      <c r="K242" s="20">
        <v>2.3229863156226598</v>
      </c>
      <c r="L242" s="22">
        <v>34.164999999999999</v>
      </c>
      <c r="M242" s="18">
        <v>-10.417999999999999</v>
      </c>
      <c r="N242" s="19">
        <v>5.7102791710610097</v>
      </c>
      <c r="O242" s="20">
        <v>-4.4435438572985504</v>
      </c>
    </row>
    <row r="243" spans="1:15" s="2" customFormat="1" ht="19.649999999999999" customHeight="1">
      <c r="A243" s="23"/>
      <c r="B243" s="17" t="s">
        <v>28</v>
      </c>
      <c r="C243" s="17" t="s">
        <v>120</v>
      </c>
      <c r="D243" s="24">
        <v>125.748</v>
      </c>
      <c r="E243" s="24">
        <v>19.832000000000001</v>
      </c>
      <c r="F243" s="25">
        <v>26.017545311594802</v>
      </c>
      <c r="G243" s="26">
        <v>3.5494869246807199</v>
      </c>
      <c r="H243" s="27">
        <v>106.416</v>
      </c>
      <c r="I243" s="24">
        <v>-19.332000000000001</v>
      </c>
      <c r="J243" s="25">
        <v>24.236350882307399</v>
      </c>
      <c r="K243" s="26">
        <v>-1.7811944292874</v>
      </c>
      <c r="L243" s="28">
        <v>82.75</v>
      </c>
      <c r="M243" s="24">
        <v>-23.666</v>
      </c>
      <c r="N243" s="25">
        <v>13.830692270021901</v>
      </c>
      <c r="O243" s="26">
        <v>-10.405658612285499</v>
      </c>
    </row>
    <row r="244" spans="1:15" s="2" customFormat="1" ht="19.649999999999999" customHeight="1">
      <c r="A244" s="29" t="s">
        <v>23</v>
      </c>
      <c r="B244" s="30"/>
      <c r="C244" s="30"/>
      <c r="D244" s="31">
        <v>483.32</v>
      </c>
      <c r="E244" s="31">
        <v>11.913</v>
      </c>
      <c r="F244" s="32">
        <v>99.999999999999901</v>
      </c>
      <c r="G244" s="33"/>
      <c r="H244" s="34">
        <v>439.07600000000002</v>
      </c>
      <c r="I244" s="31">
        <v>-44.244</v>
      </c>
      <c r="J244" s="32">
        <v>100</v>
      </c>
      <c r="K244" s="33"/>
      <c r="L244" s="35">
        <v>598.30700000000002</v>
      </c>
      <c r="M244" s="31">
        <v>159.23099999999999</v>
      </c>
      <c r="N244" s="32">
        <v>99.999999999999901</v>
      </c>
      <c r="O244" s="33"/>
    </row>
    <row r="245" spans="1:15" s="2" customFormat="1" ht="11.1" customHeight="1">
      <c r="A245" s="36"/>
      <c r="B245" s="36"/>
      <c r="C245" s="37"/>
      <c r="D245" s="36"/>
      <c r="E245" s="36"/>
      <c r="F245" s="37"/>
      <c r="G245" s="38"/>
      <c r="H245" s="39"/>
      <c r="I245" s="36"/>
      <c r="J245" s="37"/>
      <c r="K245" s="38"/>
      <c r="L245" s="36"/>
      <c r="M245" s="36"/>
      <c r="N245" s="37"/>
      <c r="O245" s="38"/>
    </row>
    <row r="246" spans="1:15" s="2" customFormat="1" ht="19.649999999999999" customHeight="1">
      <c r="A246" s="17" t="s">
        <v>122</v>
      </c>
      <c r="B246" s="17" t="s">
        <v>20</v>
      </c>
      <c r="C246" s="17" t="s">
        <v>122</v>
      </c>
      <c r="D246" s="24">
        <v>194.33099999999999</v>
      </c>
      <c r="E246" s="24">
        <v>15.75</v>
      </c>
      <c r="F246" s="25">
        <v>64.903995484497997</v>
      </c>
      <c r="G246" s="26">
        <v>1.5955840707551401</v>
      </c>
      <c r="H246" s="27">
        <v>208.16300000000001</v>
      </c>
      <c r="I246" s="24">
        <v>13.832000000000001</v>
      </c>
      <c r="J246" s="25">
        <v>69.932675316298401</v>
      </c>
      <c r="K246" s="26">
        <v>5.0286798318003703</v>
      </c>
      <c r="L246" s="22">
        <v>203.32900000000001</v>
      </c>
      <c r="M246" s="24">
        <v>-4.8340000000000032</v>
      </c>
      <c r="N246" s="19">
        <v>47.166034164401097</v>
      </c>
      <c r="O246" s="26">
        <v>-22.766641151897304</v>
      </c>
    </row>
    <row r="247" spans="1:15" s="2" customFormat="1" ht="19.649999999999999" customHeight="1">
      <c r="A247" s="23"/>
      <c r="B247" s="17" t="s">
        <v>49</v>
      </c>
      <c r="C247" s="17" t="s">
        <v>123</v>
      </c>
      <c r="D247" s="18"/>
      <c r="E247" s="18"/>
      <c r="F247" s="19"/>
      <c r="G247" s="20"/>
      <c r="H247" s="21"/>
      <c r="I247" s="18"/>
      <c r="J247" s="19"/>
      <c r="K247" s="20"/>
      <c r="L247" s="22">
        <v>59.231000000000002</v>
      </c>
      <c r="M247" s="18">
        <v>59.231000000000002</v>
      </c>
      <c r="N247" s="19">
        <v>13.739758566616899</v>
      </c>
      <c r="O247" s="20">
        <v>13.739758566616899</v>
      </c>
    </row>
    <row r="248" spans="1:15" s="2" customFormat="1" ht="19.649999999999999" customHeight="1">
      <c r="A248" s="23"/>
      <c r="B248" s="17" t="s">
        <v>25</v>
      </c>
      <c r="C248" s="17" t="s">
        <v>124</v>
      </c>
      <c r="D248" s="24"/>
      <c r="E248" s="24"/>
      <c r="F248" s="25"/>
      <c r="G248" s="26"/>
      <c r="H248" s="27"/>
      <c r="I248" s="24"/>
      <c r="J248" s="25"/>
      <c r="K248" s="26"/>
      <c r="L248" s="28">
        <v>73</v>
      </c>
      <c r="M248" s="24">
        <v>73</v>
      </c>
      <c r="N248" s="25">
        <v>16.933740361686102</v>
      </c>
      <c r="O248" s="26">
        <v>16.933740361686102</v>
      </c>
    </row>
    <row r="249" spans="1:15" s="2" customFormat="1" ht="19.649999999999999" customHeight="1">
      <c r="A249" s="23"/>
      <c r="B249" s="17" t="s">
        <v>35</v>
      </c>
      <c r="C249" s="17" t="s">
        <v>125</v>
      </c>
      <c r="D249" s="18">
        <v>39.249000000000002</v>
      </c>
      <c r="E249" s="18">
        <v>-8.7509999999999994</v>
      </c>
      <c r="F249" s="19">
        <v>13.1086492570463</v>
      </c>
      <c r="G249" s="20">
        <v>-3.9077396525222401</v>
      </c>
      <c r="H249" s="21">
        <v>39.665999999999997</v>
      </c>
      <c r="I249" s="18">
        <v>0.41699999999999998</v>
      </c>
      <c r="J249" s="19">
        <v>13.325852812921999</v>
      </c>
      <c r="K249" s="20">
        <v>0.21720355587575399</v>
      </c>
      <c r="L249" s="22">
        <v>45.531999999999996</v>
      </c>
      <c r="M249" s="18">
        <v>5.8659999999999997</v>
      </c>
      <c r="N249" s="19">
        <v>10.5620146047711</v>
      </c>
      <c r="O249" s="20">
        <v>-2.7638382081508999</v>
      </c>
    </row>
    <row r="250" spans="1:15" s="2" customFormat="1" ht="19.649999999999999" customHeight="1">
      <c r="A250" s="23"/>
      <c r="B250" s="17" t="s">
        <v>55</v>
      </c>
      <c r="C250" s="17" t="s">
        <v>122</v>
      </c>
      <c r="D250" s="24">
        <v>65.832999999999998</v>
      </c>
      <c r="E250" s="24">
        <v>10.333</v>
      </c>
      <c r="F250" s="25">
        <v>21.9873552584557</v>
      </c>
      <c r="G250" s="26">
        <v>2.3121555817671</v>
      </c>
      <c r="H250" s="27">
        <v>49.832999999999998</v>
      </c>
      <c r="I250" s="24">
        <v>-16</v>
      </c>
      <c r="J250" s="25">
        <v>16.741471870779598</v>
      </c>
      <c r="K250" s="26">
        <v>-5.2458833876761002</v>
      </c>
      <c r="L250" s="28">
        <v>50</v>
      </c>
      <c r="M250" s="24">
        <v>0.16700000000000001</v>
      </c>
      <c r="N250" s="25">
        <v>11.5984523025248</v>
      </c>
      <c r="O250" s="26">
        <v>-5.1430195682548598</v>
      </c>
    </row>
    <row r="251" spans="1:15" s="2" customFormat="1" ht="19.649999999999999" customHeight="1">
      <c r="A251" s="29" t="s">
        <v>23</v>
      </c>
      <c r="B251" s="30"/>
      <c r="C251" s="30"/>
      <c r="D251" s="31">
        <v>299.41300000000001</v>
      </c>
      <c r="E251" s="31">
        <v>17.332000000000001</v>
      </c>
      <c r="F251" s="32">
        <v>100</v>
      </c>
      <c r="G251" s="33"/>
      <c r="H251" s="34">
        <v>297.66199999999998</v>
      </c>
      <c r="I251" s="31">
        <v>-1.7509999999999999</v>
      </c>
      <c r="J251" s="32">
        <v>100</v>
      </c>
      <c r="K251" s="33"/>
      <c r="L251" s="35">
        <v>431.09199999999998</v>
      </c>
      <c r="M251" s="31">
        <v>133.43</v>
      </c>
      <c r="N251" s="32">
        <v>100</v>
      </c>
      <c r="O251" s="33"/>
    </row>
    <row r="252" spans="1:15" s="2" customFormat="1" ht="11.1" customHeight="1">
      <c r="A252" s="36"/>
      <c r="B252" s="36"/>
      <c r="C252" s="37"/>
      <c r="D252" s="36"/>
      <c r="E252" s="36"/>
      <c r="F252" s="37"/>
      <c r="G252" s="38"/>
      <c r="H252" s="39"/>
      <c r="I252" s="36"/>
      <c r="J252" s="37"/>
      <c r="K252" s="38"/>
      <c r="L252" s="36"/>
      <c r="M252" s="36"/>
      <c r="N252" s="37"/>
      <c r="O252" s="38"/>
    </row>
    <row r="253" spans="1:15" s="2" customFormat="1" ht="19.649999999999999" customHeight="1">
      <c r="A253" s="16" t="s">
        <v>126</v>
      </c>
      <c r="B253" s="17" t="s">
        <v>20</v>
      </c>
      <c r="C253" s="17" t="s">
        <v>126</v>
      </c>
      <c r="D253" s="18">
        <v>51.030999999999999</v>
      </c>
      <c r="E253" s="18">
        <v>5.6989999999999998</v>
      </c>
      <c r="F253" s="19">
        <v>100</v>
      </c>
      <c r="G253" s="20">
        <v>0</v>
      </c>
      <c r="H253" s="21">
        <v>52.832999999999998</v>
      </c>
      <c r="I253" s="18">
        <v>1.802</v>
      </c>
      <c r="J253" s="19">
        <v>100</v>
      </c>
      <c r="K253" s="20">
        <v>0</v>
      </c>
      <c r="L253" s="22">
        <v>55.914999999999999</v>
      </c>
      <c r="M253" s="18">
        <v>3.0819999999999999</v>
      </c>
      <c r="N253" s="19">
        <v>100</v>
      </c>
      <c r="O253" s="20">
        <v>0</v>
      </c>
    </row>
    <row r="254" spans="1:15" s="2" customFormat="1" ht="19.649999999999999" customHeight="1">
      <c r="A254" s="29" t="s">
        <v>23</v>
      </c>
      <c r="B254" s="30"/>
      <c r="C254" s="30"/>
      <c r="D254" s="31">
        <v>51.030999999999999</v>
      </c>
      <c r="E254" s="31">
        <v>5.6989999999999998</v>
      </c>
      <c r="F254" s="32">
        <v>100</v>
      </c>
      <c r="G254" s="33"/>
      <c r="H254" s="34">
        <v>52.832999999999998</v>
      </c>
      <c r="I254" s="31">
        <v>1.802</v>
      </c>
      <c r="J254" s="32">
        <v>100</v>
      </c>
      <c r="K254" s="33"/>
      <c r="L254" s="35">
        <v>55.914999999999999</v>
      </c>
      <c r="M254" s="31">
        <v>3.0819999999999999</v>
      </c>
      <c r="N254" s="32">
        <v>100</v>
      </c>
      <c r="O254" s="33"/>
    </row>
    <row r="255" spans="1:15" s="2" customFormat="1" ht="11.1" customHeight="1">
      <c r="A255" s="36"/>
      <c r="B255" s="36"/>
      <c r="C255" s="37"/>
      <c r="D255" s="36"/>
      <c r="E255" s="36"/>
      <c r="F255" s="37"/>
      <c r="G255" s="38"/>
      <c r="H255" s="39"/>
      <c r="I255" s="36"/>
      <c r="J255" s="37"/>
      <c r="K255" s="38"/>
      <c r="L255" s="36"/>
      <c r="M255" s="36"/>
      <c r="N255" s="37"/>
      <c r="O255" s="38"/>
    </row>
    <row r="256" spans="1:15" s="2" customFormat="1" ht="19.649999999999999" customHeight="1">
      <c r="A256" s="16" t="s">
        <v>127</v>
      </c>
      <c r="B256" s="17" t="s">
        <v>20</v>
      </c>
      <c r="C256" s="17" t="s">
        <v>127</v>
      </c>
      <c r="D256" s="24">
        <v>42.749000000000002</v>
      </c>
      <c r="E256" s="24">
        <v>9.2490000000000006</v>
      </c>
      <c r="F256" s="25">
        <v>7.9983310694252703</v>
      </c>
      <c r="G256" s="26">
        <v>2.2831972244026302</v>
      </c>
      <c r="H256" s="27">
        <v>39.332999999999998</v>
      </c>
      <c r="I256" s="24">
        <v>-3.4159999999999999</v>
      </c>
      <c r="J256" s="25">
        <v>7.6548812931928696</v>
      </c>
      <c r="K256" s="26">
        <v>-0.34344977623239398</v>
      </c>
      <c r="L256" s="28">
        <v>29.832000000000001</v>
      </c>
      <c r="M256" s="24">
        <v>-9.5009999999999994</v>
      </c>
      <c r="N256" s="25">
        <v>10.0266193433895</v>
      </c>
      <c r="O256" s="26">
        <v>2.3717380501966598</v>
      </c>
    </row>
    <row r="257" spans="1:15" s="2" customFormat="1" ht="19.649999999999999" customHeight="1">
      <c r="A257" s="23"/>
      <c r="B257" s="17" t="s">
        <v>25</v>
      </c>
      <c r="C257" s="17" t="s">
        <v>120</v>
      </c>
      <c r="D257" s="18">
        <v>135.696</v>
      </c>
      <c r="E257" s="18">
        <v>-24.550999999999998</v>
      </c>
      <c r="F257" s="19">
        <v>25.3886999180503</v>
      </c>
      <c r="G257" s="20">
        <v>-1.9496001793629101</v>
      </c>
      <c r="H257" s="21">
        <v>108.164</v>
      </c>
      <c r="I257" s="18">
        <v>-27.532</v>
      </c>
      <c r="J257" s="19">
        <v>21.050582976048499</v>
      </c>
      <c r="K257" s="20">
        <v>-4.33811694200182</v>
      </c>
      <c r="L257" s="22">
        <v>91.281999999999996</v>
      </c>
      <c r="M257" s="18">
        <v>-16.882000000000001</v>
      </c>
      <c r="N257" s="19">
        <v>30.6801376677153</v>
      </c>
      <c r="O257" s="20">
        <v>9.6295546916668506</v>
      </c>
    </row>
    <row r="258" spans="1:15" s="2" customFormat="1" ht="19.649999999999999" customHeight="1">
      <c r="A258" s="23"/>
      <c r="B258" s="17" t="s">
        <v>26</v>
      </c>
      <c r="C258" s="17" t="s">
        <v>128</v>
      </c>
      <c r="D258" s="24">
        <v>167.78200000000001</v>
      </c>
      <c r="E258" s="24">
        <v>-72.718000000000004</v>
      </c>
      <c r="F258" s="25">
        <v>31.3919853912445</v>
      </c>
      <c r="G258" s="26">
        <v>-9.6375575857090308</v>
      </c>
      <c r="H258" s="27">
        <v>195.416</v>
      </c>
      <c r="I258" s="24">
        <v>27.634</v>
      </c>
      <c r="J258" s="25">
        <v>38.0313294889934</v>
      </c>
      <c r="K258" s="26">
        <v>6.6393440977489497</v>
      </c>
      <c r="L258" s="28"/>
      <c r="M258" s="24">
        <v>-195.416</v>
      </c>
      <c r="N258" s="25"/>
      <c r="O258" s="26">
        <v>-38.0313294889934</v>
      </c>
    </row>
    <row r="259" spans="1:15" s="2" customFormat="1" ht="19.649999999999999" customHeight="1">
      <c r="A259" s="23"/>
      <c r="B259" s="17" t="s">
        <v>26</v>
      </c>
      <c r="C259" s="17" t="s">
        <v>129</v>
      </c>
      <c r="D259" s="18"/>
      <c r="E259" s="18"/>
      <c r="F259" s="19"/>
      <c r="G259" s="20"/>
      <c r="H259" s="21"/>
      <c r="I259" s="18"/>
      <c r="J259" s="19"/>
      <c r="K259" s="20"/>
      <c r="L259" s="22">
        <v>60.831000000000003</v>
      </c>
      <c r="M259" s="18">
        <v>60.831000000000003</v>
      </c>
      <c r="N259" s="19">
        <v>20.445470678389899</v>
      </c>
      <c r="O259" s="20">
        <v>20.445470678389899</v>
      </c>
    </row>
    <row r="260" spans="1:15" s="2" customFormat="1" ht="19.649999999999999" customHeight="1">
      <c r="A260" s="23"/>
      <c r="B260" s="17" t="s">
        <v>28</v>
      </c>
      <c r="C260" s="17" t="s">
        <v>120</v>
      </c>
      <c r="D260" s="24">
        <v>125.748</v>
      </c>
      <c r="E260" s="24">
        <v>19.832000000000001</v>
      </c>
      <c r="F260" s="25">
        <v>23.527430707574201</v>
      </c>
      <c r="G260" s="26">
        <v>5.45805410072591</v>
      </c>
      <c r="H260" s="27">
        <v>106.416</v>
      </c>
      <c r="I260" s="24">
        <v>-19.332000000000001</v>
      </c>
      <c r="J260" s="25">
        <v>20.7103919786544</v>
      </c>
      <c r="K260" s="26">
        <v>-2.81703872891979</v>
      </c>
      <c r="L260" s="28">
        <v>82.75</v>
      </c>
      <c r="M260" s="24">
        <v>-23.666</v>
      </c>
      <c r="N260" s="25">
        <v>27.812508402570501</v>
      </c>
      <c r="O260" s="26">
        <v>7.1021164239161303</v>
      </c>
    </row>
    <row r="261" spans="1:15" s="2" customFormat="1" ht="19.649999999999999" customHeight="1">
      <c r="A261" s="23"/>
      <c r="B261" s="17" t="s">
        <v>28</v>
      </c>
      <c r="C261" s="17" t="s">
        <v>130</v>
      </c>
      <c r="D261" s="18">
        <v>62.499000000000002</v>
      </c>
      <c r="E261" s="18">
        <v>16.498999999999999</v>
      </c>
      <c r="F261" s="19">
        <v>11.693552913705799</v>
      </c>
      <c r="G261" s="20">
        <v>3.84590643994339</v>
      </c>
      <c r="H261" s="21">
        <v>64.5</v>
      </c>
      <c r="I261" s="18">
        <v>2.0009999999999999</v>
      </c>
      <c r="J261" s="19">
        <v>12.5528142631109</v>
      </c>
      <c r="K261" s="20">
        <v>0.85926134940507004</v>
      </c>
      <c r="L261" s="22">
        <v>32.832999999999998</v>
      </c>
      <c r="M261" s="18">
        <v>-31.667000000000002</v>
      </c>
      <c r="N261" s="19">
        <v>11.0352639079347</v>
      </c>
      <c r="O261" s="20">
        <v>-1.51755035517617</v>
      </c>
    </row>
    <row r="262" spans="1:15" s="2" customFormat="1" ht="19.649999999999999" customHeight="1">
      <c r="A262" s="29" t="s">
        <v>23</v>
      </c>
      <c r="B262" s="30"/>
      <c r="C262" s="30"/>
      <c r="D262" s="31">
        <v>534.47400000000005</v>
      </c>
      <c r="E262" s="31">
        <v>-51.689</v>
      </c>
      <c r="F262" s="32">
        <v>100</v>
      </c>
      <c r="G262" s="33"/>
      <c r="H262" s="34">
        <v>513.82899999999995</v>
      </c>
      <c r="I262" s="31">
        <v>-20.645</v>
      </c>
      <c r="J262" s="32">
        <v>100</v>
      </c>
      <c r="K262" s="33"/>
      <c r="L262" s="35">
        <v>297.52800000000002</v>
      </c>
      <c r="M262" s="31">
        <v>-216.30099999999999</v>
      </c>
      <c r="N262" s="32">
        <v>100</v>
      </c>
      <c r="O262" s="33"/>
    </row>
    <row r="263" spans="1:15" s="2" customFormat="1" ht="11.1" customHeight="1">
      <c r="A263" s="36"/>
      <c r="B263" s="36"/>
      <c r="C263" s="37"/>
      <c r="D263" s="36"/>
      <c r="E263" s="36"/>
      <c r="F263" s="37"/>
      <c r="G263" s="38"/>
      <c r="H263" s="39"/>
      <c r="I263" s="36"/>
      <c r="J263" s="37"/>
      <c r="K263" s="38"/>
      <c r="L263" s="36"/>
      <c r="M263" s="36"/>
      <c r="N263" s="37"/>
      <c r="O263" s="38"/>
    </row>
    <row r="264" spans="1:15" s="2" customFormat="1" ht="19.649999999999999" customHeight="1">
      <c r="A264" s="16" t="s">
        <v>131</v>
      </c>
      <c r="B264" s="17" t="s">
        <v>20</v>
      </c>
      <c r="C264" s="17" t="s">
        <v>131</v>
      </c>
      <c r="D264" s="18">
        <v>72.081000000000003</v>
      </c>
      <c r="E264" s="18">
        <v>30.5</v>
      </c>
      <c r="F264" s="19">
        <v>7.22930354730424</v>
      </c>
      <c r="G264" s="20">
        <v>2.4760973822308898</v>
      </c>
      <c r="H264" s="21">
        <v>54.331000000000003</v>
      </c>
      <c r="I264" s="18">
        <v>-17.75</v>
      </c>
      <c r="J264" s="19">
        <v>5.8839264441508403</v>
      </c>
      <c r="K264" s="20">
        <v>-1.3453771031534001</v>
      </c>
      <c r="L264" s="22">
        <v>53.081000000000003</v>
      </c>
      <c r="M264" s="18">
        <v>-1.25</v>
      </c>
      <c r="N264" s="19">
        <v>6.0662544098941602</v>
      </c>
      <c r="O264" s="20">
        <v>0.18232796574332299</v>
      </c>
    </row>
    <row r="265" spans="1:15" s="2" customFormat="1" ht="19.649999999999999" customHeight="1">
      <c r="A265" s="23"/>
      <c r="B265" s="17" t="s">
        <v>20</v>
      </c>
      <c r="C265" s="17" t="s">
        <v>132</v>
      </c>
      <c r="D265" s="24">
        <v>83.081000000000003</v>
      </c>
      <c r="E265" s="24">
        <v>23.748999999999999</v>
      </c>
      <c r="F265" s="25">
        <v>8.3325393378779999</v>
      </c>
      <c r="G265" s="26">
        <v>1.5501813333535299</v>
      </c>
      <c r="H265" s="27">
        <v>77.498000000000005</v>
      </c>
      <c r="I265" s="24">
        <v>-5.5830000000000002</v>
      </c>
      <c r="J265" s="25">
        <v>8.3928610106348405</v>
      </c>
      <c r="K265" s="26">
        <v>6.0321672756845898E-2</v>
      </c>
      <c r="L265" s="28">
        <v>89.997</v>
      </c>
      <c r="M265" s="24">
        <v>12.499000000000001</v>
      </c>
      <c r="N265" s="25">
        <v>10.2851245855814</v>
      </c>
      <c r="O265" s="26">
        <v>1.89226357494653</v>
      </c>
    </row>
    <row r="266" spans="1:15" s="2" customFormat="1" ht="19.649999999999999" customHeight="1">
      <c r="A266" s="23"/>
      <c r="B266" s="17" t="s">
        <v>21</v>
      </c>
      <c r="C266" s="17" t="s">
        <v>133</v>
      </c>
      <c r="D266" s="24">
        <v>199.82900000000001</v>
      </c>
      <c r="E266" s="24">
        <v>20.05</v>
      </c>
      <c r="F266" s="25">
        <v>20.0416822540511</v>
      </c>
      <c r="G266" s="26">
        <v>-0.50921000805708205</v>
      </c>
      <c r="H266" s="27">
        <v>179.19399999999999</v>
      </c>
      <c r="I266" s="24">
        <v>-20.635000000000002</v>
      </c>
      <c r="J266" s="25">
        <v>19.406311594359899</v>
      </c>
      <c r="K266" s="26">
        <v>-0.63537065969127604</v>
      </c>
      <c r="L266" s="28">
        <v>172.893</v>
      </c>
      <c r="M266" s="24">
        <v>-6.3010000000000002</v>
      </c>
      <c r="N266" s="25">
        <v>19.758725790581</v>
      </c>
      <c r="O266" s="26">
        <v>0.35241419622116499</v>
      </c>
    </row>
    <row r="267" spans="1:15" s="2" customFormat="1" ht="19.649999999999999" customHeight="1">
      <c r="A267" s="23"/>
      <c r="B267" s="17" t="s">
        <v>25</v>
      </c>
      <c r="C267" s="17" t="s">
        <v>134</v>
      </c>
      <c r="D267" s="18">
        <v>105.749</v>
      </c>
      <c r="E267" s="18">
        <v>10.634</v>
      </c>
      <c r="F267" s="19">
        <v>10.6060074197622</v>
      </c>
      <c r="G267" s="20">
        <v>-0.26677592818404999</v>
      </c>
      <c r="H267" s="21">
        <v>78.165000000000006</v>
      </c>
      <c r="I267" s="18">
        <v>-27.584</v>
      </c>
      <c r="J267" s="19">
        <v>8.4650956269358204</v>
      </c>
      <c r="K267" s="20">
        <v>-2.1409117928263401</v>
      </c>
      <c r="L267" s="22">
        <v>71.415000000000006</v>
      </c>
      <c r="M267" s="18">
        <v>-6.75</v>
      </c>
      <c r="N267" s="19">
        <v>8.1615184092724604</v>
      </c>
      <c r="O267" s="20">
        <v>-0.30357721766336199</v>
      </c>
    </row>
    <row r="268" spans="1:15" s="2" customFormat="1" ht="19.649999999999999" customHeight="1">
      <c r="A268" s="23"/>
      <c r="B268" s="17" t="s">
        <v>34</v>
      </c>
      <c r="C268" s="17" t="s">
        <v>132</v>
      </c>
      <c r="D268" s="24">
        <v>77.832999999999998</v>
      </c>
      <c r="E268" s="24">
        <v>16.332999999999998</v>
      </c>
      <c r="F268" s="25">
        <v>7.8061955716115401</v>
      </c>
      <c r="G268" s="26">
        <v>0.77600920880133695</v>
      </c>
      <c r="H268" s="27">
        <v>90.415000000000006</v>
      </c>
      <c r="I268" s="24">
        <v>12.582000000000001</v>
      </c>
      <c r="J268" s="25">
        <v>9.7917433775910308</v>
      </c>
      <c r="K268" s="26">
        <v>1.98554780597949</v>
      </c>
      <c r="L268" s="28">
        <v>85.998999999999995</v>
      </c>
      <c r="M268" s="24">
        <v>-4.4160000000000004</v>
      </c>
      <c r="N268" s="25">
        <v>9.8282212655467696</v>
      </c>
      <c r="O268" s="26">
        <v>3.6477887955742402E-2</v>
      </c>
    </row>
    <row r="269" spans="1:15" s="2" customFormat="1" ht="19.649999999999999" customHeight="1">
      <c r="A269" s="23"/>
      <c r="B269" s="17" t="s">
        <v>34</v>
      </c>
      <c r="C269" s="17" t="s">
        <v>131</v>
      </c>
      <c r="D269" s="18">
        <v>11.333</v>
      </c>
      <c r="E269" s="18">
        <v>-8.5</v>
      </c>
      <c r="F269" s="19">
        <v>1.1366337467793</v>
      </c>
      <c r="G269" s="20">
        <v>-1.13051562124695</v>
      </c>
      <c r="H269" s="21">
        <v>13.583</v>
      </c>
      <c r="I269" s="18">
        <v>2.25</v>
      </c>
      <c r="J269" s="19">
        <v>1.4710086854816</v>
      </c>
      <c r="K269" s="20">
        <v>0.33437493870229701</v>
      </c>
      <c r="L269" s="22">
        <v>20.166</v>
      </c>
      <c r="M269" s="18">
        <v>6.5830000000000002</v>
      </c>
      <c r="N269" s="19">
        <v>2.3046304031560401</v>
      </c>
      <c r="O269" s="20">
        <v>0.83362171767443805</v>
      </c>
    </row>
    <row r="270" spans="1:15" s="2" customFormat="1" ht="19.649999999999999" customHeight="1">
      <c r="A270" s="23"/>
      <c r="B270" s="17" t="s">
        <v>36</v>
      </c>
      <c r="C270" s="17" t="s">
        <v>132</v>
      </c>
      <c r="D270" s="24">
        <v>97.498000000000005</v>
      </c>
      <c r="E270" s="24">
        <v>-6.16699999999999</v>
      </c>
      <c r="F270" s="25">
        <v>9.7784802826690704</v>
      </c>
      <c r="G270" s="26">
        <v>-2.0716704376678301</v>
      </c>
      <c r="H270" s="27">
        <v>85.665000000000006</v>
      </c>
      <c r="I270" s="24">
        <v>-11.833</v>
      </c>
      <c r="J270" s="25">
        <v>9.2773289436635</v>
      </c>
      <c r="K270" s="26">
        <v>-0.50115133900556896</v>
      </c>
      <c r="L270" s="28">
        <v>60.664000000000001</v>
      </c>
      <c r="M270" s="24">
        <v>-25.001000000000001</v>
      </c>
      <c r="N270" s="25">
        <v>6.93286218273618</v>
      </c>
      <c r="O270" s="26">
        <v>-2.3444667609273102</v>
      </c>
    </row>
    <row r="271" spans="1:15" s="2" customFormat="1" ht="19.649999999999999" customHeight="1">
      <c r="A271" s="23"/>
      <c r="B271" s="17" t="s">
        <v>37</v>
      </c>
      <c r="C271" s="17" t="s">
        <v>132</v>
      </c>
      <c r="D271" s="18">
        <v>209.83199999999999</v>
      </c>
      <c r="E271" s="18">
        <v>24.087</v>
      </c>
      <c r="F271" s="19">
        <v>21.0449247643338</v>
      </c>
      <c r="G271" s="20">
        <v>-0.18795273095369</v>
      </c>
      <c r="H271" s="21">
        <v>179.66499999999999</v>
      </c>
      <c r="I271" s="18">
        <v>-30.167000000000002</v>
      </c>
      <c r="J271" s="19">
        <v>19.4573198466504</v>
      </c>
      <c r="K271" s="20">
        <v>-1.5876049176834399</v>
      </c>
      <c r="L271" s="22">
        <v>163.85900000000001</v>
      </c>
      <c r="M271" s="18">
        <v>-15.805999999999999</v>
      </c>
      <c r="N271" s="19">
        <v>18.7262934261006</v>
      </c>
      <c r="O271" s="20">
        <v>-0.731026420549725</v>
      </c>
    </row>
    <row r="272" spans="1:15" s="2" customFormat="1" ht="19.649999999999999" customHeight="1">
      <c r="A272" s="23"/>
      <c r="B272" s="17" t="s">
        <v>37</v>
      </c>
      <c r="C272" s="17" t="s">
        <v>135</v>
      </c>
      <c r="D272" s="24">
        <v>50.832000000000001</v>
      </c>
      <c r="E272" s="24">
        <v>3.2490000000000001</v>
      </c>
      <c r="F272" s="25">
        <v>5.09815288240409</v>
      </c>
      <c r="G272" s="26">
        <v>-0.34115374689018202</v>
      </c>
      <c r="H272" s="27">
        <v>72.783000000000001</v>
      </c>
      <c r="I272" s="24">
        <v>21.951000000000001</v>
      </c>
      <c r="J272" s="25">
        <v>7.88223699885204</v>
      </c>
      <c r="K272" s="26">
        <v>2.78408411644795</v>
      </c>
      <c r="L272" s="28">
        <v>69.248000000000005</v>
      </c>
      <c r="M272" s="24">
        <v>-3.5350000000000001</v>
      </c>
      <c r="N272" s="25">
        <v>7.9138672100441001</v>
      </c>
      <c r="O272" s="26">
        <v>3.1630211192054801E-2</v>
      </c>
    </row>
    <row r="273" spans="1:15" s="2" customFormat="1" ht="19.649999999999999" customHeight="1">
      <c r="A273" s="23"/>
      <c r="B273" s="17" t="s">
        <v>55</v>
      </c>
      <c r="C273" s="17" t="s">
        <v>136</v>
      </c>
      <c r="D273" s="18">
        <v>41.665999999999997</v>
      </c>
      <c r="E273" s="18">
        <v>6</v>
      </c>
      <c r="F273" s="19">
        <v>4.1788565863678198</v>
      </c>
      <c r="G273" s="20">
        <v>0.10180574383141799</v>
      </c>
      <c r="H273" s="21">
        <v>36.164999999999999</v>
      </c>
      <c r="I273" s="18">
        <v>-5.5010000000000003</v>
      </c>
      <c r="J273" s="19">
        <v>3.9165890532608501</v>
      </c>
      <c r="K273" s="20">
        <v>-0.26226753310696999</v>
      </c>
      <c r="L273" s="22">
        <v>24.033000000000001</v>
      </c>
      <c r="M273" s="18">
        <v>-12.132</v>
      </c>
      <c r="N273" s="19">
        <v>2.74656265392488</v>
      </c>
      <c r="O273" s="20">
        <v>-1.1700263993359701</v>
      </c>
    </row>
    <row r="274" spans="1:15" s="2" customFormat="1" ht="19.649999999999999" customHeight="1">
      <c r="A274" s="23"/>
      <c r="B274" s="17" t="s">
        <v>55</v>
      </c>
      <c r="C274" s="17" t="s">
        <v>137</v>
      </c>
      <c r="D274" s="24">
        <v>47.332999999999998</v>
      </c>
      <c r="E274" s="24">
        <v>2.3330000000000002</v>
      </c>
      <c r="F274" s="25">
        <v>4.74722360683886</v>
      </c>
      <c r="G274" s="26">
        <v>-0.39681519521738501</v>
      </c>
      <c r="H274" s="27">
        <v>55.915999999999997</v>
      </c>
      <c r="I274" s="24">
        <v>8.5830000000000002</v>
      </c>
      <c r="J274" s="25">
        <v>6.05557841841929</v>
      </c>
      <c r="K274" s="26">
        <v>1.30835481158043</v>
      </c>
      <c r="L274" s="28">
        <v>63.665999999999997</v>
      </c>
      <c r="M274" s="24">
        <v>7.75</v>
      </c>
      <c r="N274" s="25">
        <v>7.2759396631623696</v>
      </c>
      <c r="O274" s="26">
        <v>1.2203612447430801</v>
      </c>
    </row>
    <row r="275" spans="1:15" s="2" customFormat="1" ht="19.649999999999999" customHeight="1">
      <c r="A275" s="29" t="s">
        <v>23</v>
      </c>
      <c r="B275" s="30"/>
      <c r="C275" s="30"/>
      <c r="D275" s="31">
        <v>997.06700000000001</v>
      </c>
      <c r="E275" s="31">
        <v>122.268</v>
      </c>
      <c r="F275" s="32">
        <v>100</v>
      </c>
      <c r="G275" s="33"/>
      <c r="H275" s="34">
        <v>923.38</v>
      </c>
      <c r="I275" s="31">
        <v>-73.686999999999998</v>
      </c>
      <c r="J275" s="32">
        <v>100</v>
      </c>
      <c r="K275" s="33"/>
      <c r="L275" s="35">
        <v>875.02099999999996</v>
      </c>
      <c r="M275" s="31">
        <v>-48.359000000000002</v>
      </c>
      <c r="N275" s="32">
        <v>100</v>
      </c>
      <c r="O275" s="33"/>
    </row>
    <row r="276" spans="1:15" s="2" customFormat="1" ht="11.1" customHeight="1">
      <c r="A276" s="36"/>
      <c r="B276" s="36"/>
      <c r="C276" s="37"/>
      <c r="D276" s="36"/>
      <c r="E276" s="36"/>
      <c r="F276" s="37"/>
      <c r="G276" s="38"/>
      <c r="H276" s="39"/>
      <c r="I276" s="36"/>
      <c r="J276" s="37"/>
      <c r="K276" s="38"/>
      <c r="L276" s="36"/>
      <c r="M276" s="36"/>
      <c r="N276" s="37"/>
      <c r="O276" s="38"/>
    </row>
    <row r="277" spans="1:15" s="2" customFormat="1" ht="19.649999999999999" customHeight="1">
      <c r="A277" s="16" t="s">
        <v>138</v>
      </c>
      <c r="B277" s="17" t="s">
        <v>20</v>
      </c>
      <c r="C277" s="17" t="s">
        <v>139</v>
      </c>
      <c r="D277" s="18">
        <v>127.279</v>
      </c>
      <c r="E277" s="18">
        <v>11.717000000000001</v>
      </c>
      <c r="F277" s="19">
        <v>100</v>
      </c>
      <c r="G277" s="20">
        <v>0</v>
      </c>
      <c r="H277" s="21">
        <v>97.33</v>
      </c>
      <c r="I277" s="18">
        <v>-29.949000000000002</v>
      </c>
      <c r="J277" s="19">
        <v>100</v>
      </c>
      <c r="K277" s="20">
        <v>0</v>
      </c>
      <c r="L277" s="22">
        <v>137.82900000000001</v>
      </c>
      <c r="M277" s="18">
        <v>40.499000000000002</v>
      </c>
      <c r="N277" s="19">
        <v>40.164646229164198</v>
      </c>
      <c r="O277" s="20">
        <v>-59.835353770835802</v>
      </c>
    </row>
    <row r="278" spans="1:15" s="2" customFormat="1" ht="19.649999999999999" customHeight="1">
      <c r="A278" s="23"/>
      <c r="B278" s="17" t="s">
        <v>32</v>
      </c>
      <c r="C278" s="17" t="s">
        <v>140</v>
      </c>
      <c r="D278" s="24"/>
      <c r="E278" s="24"/>
      <c r="F278" s="25"/>
      <c r="G278" s="26"/>
      <c r="H278" s="27"/>
      <c r="I278" s="24"/>
      <c r="J278" s="25"/>
      <c r="K278" s="26"/>
      <c r="L278" s="28">
        <v>89.498000000000005</v>
      </c>
      <c r="M278" s="24">
        <v>89.498000000000005</v>
      </c>
      <c r="N278" s="25">
        <v>26.0805455181257</v>
      </c>
      <c r="O278" s="26">
        <v>26.0805455181257</v>
      </c>
    </row>
    <row r="279" spans="1:15" s="2" customFormat="1" ht="19.649999999999999" customHeight="1">
      <c r="A279" s="23"/>
      <c r="B279" s="17" t="s">
        <v>49</v>
      </c>
      <c r="C279" s="40" t="s">
        <v>141</v>
      </c>
      <c r="D279" s="18"/>
      <c r="E279" s="18"/>
      <c r="F279" s="19"/>
      <c r="G279" s="20"/>
      <c r="H279" s="21"/>
      <c r="I279" s="18"/>
      <c r="J279" s="19"/>
      <c r="K279" s="20"/>
      <c r="L279" s="22">
        <v>83.5</v>
      </c>
      <c r="M279" s="18">
        <v>83.5</v>
      </c>
      <c r="N279" s="19">
        <v>24.332672805688301</v>
      </c>
      <c r="O279" s="20">
        <v>24.332672805688301</v>
      </c>
    </row>
    <row r="280" spans="1:15" s="2" customFormat="1" ht="19.649999999999999" customHeight="1">
      <c r="A280" s="23"/>
      <c r="B280" s="17" t="s">
        <v>34</v>
      </c>
      <c r="C280" s="17" t="s">
        <v>142</v>
      </c>
      <c r="D280" s="24"/>
      <c r="E280" s="24"/>
      <c r="F280" s="25"/>
      <c r="G280" s="26"/>
      <c r="H280" s="27"/>
      <c r="I280" s="24"/>
      <c r="J280" s="25"/>
      <c r="K280" s="26"/>
      <c r="L280" s="28">
        <v>8.5</v>
      </c>
      <c r="M280" s="24">
        <v>8.5</v>
      </c>
      <c r="N280" s="25">
        <v>2.4769786688425199</v>
      </c>
      <c r="O280" s="26">
        <v>2.4769786688425199</v>
      </c>
    </row>
    <row r="281" spans="1:15" s="2" customFormat="1" ht="19.649999999999999" customHeight="1">
      <c r="A281" s="23"/>
      <c r="B281" s="17" t="s">
        <v>28</v>
      </c>
      <c r="C281" s="17" t="s">
        <v>143</v>
      </c>
      <c r="D281" s="18"/>
      <c r="E281" s="18"/>
      <c r="F281" s="19"/>
      <c r="G281" s="20"/>
      <c r="H281" s="21"/>
      <c r="I281" s="18"/>
      <c r="J281" s="19"/>
      <c r="K281" s="20"/>
      <c r="L281" s="22">
        <v>23.832999999999998</v>
      </c>
      <c r="M281" s="18">
        <v>23.832999999999998</v>
      </c>
      <c r="N281" s="19">
        <v>6.9451567781792702</v>
      </c>
      <c r="O281" s="20">
        <v>6.9451567781792702</v>
      </c>
    </row>
    <row r="282" spans="1:15" s="2" customFormat="1" ht="19.649999999999999" customHeight="1">
      <c r="A282" s="29" t="s">
        <v>23</v>
      </c>
      <c r="B282" s="30"/>
      <c r="C282" s="30"/>
      <c r="D282" s="31">
        <v>127.279</v>
      </c>
      <c r="E282" s="31">
        <v>11.717000000000001</v>
      </c>
      <c r="F282" s="32">
        <v>100</v>
      </c>
      <c r="G282" s="33"/>
      <c r="H282" s="34">
        <v>97.33</v>
      </c>
      <c r="I282" s="31">
        <v>-29.949000000000002</v>
      </c>
      <c r="J282" s="32">
        <v>100</v>
      </c>
      <c r="K282" s="33"/>
      <c r="L282" s="35">
        <v>343.16</v>
      </c>
      <c r="M282" s="31">
        <v>245.83</v>
      </c>
      <c r="N282" s="32">
        <v>100</v>
      </c>
      <c r="O282" s="33"/>
    </row>
    <row r="283" spans="1:15" s="2" customFormat="1" ht="11.1" customHeight="1">
      <c r="A283" s="36"/>
      <c r="B283" s="36"/>
      <c r="C283" s="37"/>
      <c r="D283" s="36"/>
      <c r="E283" s="36"/>
      <c r="F283" s="37"/>
      <c r="G283" s="38"/>
      <c r="H283" s="39"/>
      <c r="I283" s="36"/>
      <c r="J283" s="37"/>
      <c r="K283" s="38"/>
      <c r="L283" s="36"/>
      <c r="M283" s="36"/>
      <c r="N283" s="37"/>
      <c r="O283" s="38"/>
    </row>
    <row r="284" spans="1:15" s="2" customFormat="1" ht="19.649999999999999" customHeight="1">
      <c r="A284" s="16" t="s">
        <v>144</v>
      </c>
      <c r="B284" s="17" t="s">
        <v>20</v>
      </c>
      <c r="C284" s="17" t="s">
        <v>144</v>
      </c>
      <c r="D284" s="24">
        <v>17.149999999999999</v>
      </c>
      <c r="E284" s="24">
        <v>-0.16500000000000001</v>
      </c>
      <c r="F284" s="25">
        <v>4.6252471068607397</v>
      </c>
      <c r="G284" s="26">
        <v>-1.87103671114577</v>
      </c>
      <c r="H284" s="27">
        <v>16.082000000000001</v>
      </c>
      <c r="I284" s="24">
        <v>-1.0680000000000001</v>
      </c>
      <c r="J284" s="25">
        <v>4.1369552914544396</v>
      </c>
      <c r="K284" s="26">
        <v>-0.48829181540629402</v>
      </c>
      <c r="L284" s="28">
        <v>23.498000000000001</v>
      </c>
      <c r="M284" s="24">
        <v>7.4160000000000004</v>
      </c>
      <c r="N284" s="25">
        <v>6.4868774483145097</v>
      </c>
      <c r="O284" s="26">
        <v>2.3499221568600701</v>
      </c>
    </row>
    <row r="285" spans="1:15" s="2" customFormat="1" ht="19.649999999999999" customHeight="1">
      <c r="A285" s="23"/>
      <c r="B285" s="17" t="s">
        <v>21</v>
      </c>
      <c r="C285" s="17" t="s">
        <v>144</v>
      </c>
      <c r="D285" s="18">
        <v>42.814</v>
      </c>
      <c r="E285" s="18">
        <v>-23.033000000000001</v>
      </c>
      <c r="F285" s="19">
        <v>11.546666450911699</v>
      </c>
      <c r="G285" s="20">
        <v>-13.157971179135901</v>
      </c>
      <c r="H285" s="21">
        <v>57.247999999999998</v>
      </c>
      <c r="I285" s="18">
        <v>14.433999999999999</v>
      </c>
      <c r="J285" s="19">
        <v>14.726552451510001</v>
      </c>
      <c r="K285" s="20">
        <v>3.1798860005983101</v>
      </c>
      <c r="L285" s="22">
        <v>51.363</v>
      </c>
      <c r="M285" s="18">
        <v>-5.8849999999999998</v>
      </c>
      <c r="N285" s="19">
        <v>14.179312553314199</v>
      </c>
      <c r="O285" s="20">
        <v>-0.54723989819575702</v>
      </c>
    </row>
    <row r="286" spans="1:15" s="2" customFormat="1" ht="19.649999999999999" customHeight="1">
      <c r="A286" s="23"/>
      <c r="B286" s="17" t="s">
        <v>32</v>
      </c>
      <c r="C286" s="17" t="s">
        <v>144</v>
      </c>
      <c r="D286" s="24">
        <v>95.664000000000001</v>
      </c>
      <c r="E286" s="24">
        <v>13.801</v>
      </c>
      <c r="F286" s="25">
        <v>25.799978963890698</v>
      </c>
      <c r="G286" s="26">
        <v>-4.9135805044007697</v>
      </c>
      <c r="H286" s="27">
        <v>101.497</v>
      </c>
      <c r="I286" s="24">
        <v>5.8330000000000002</v>
      </c>
      <c r="J286" s="25">
        <v>26.109224674589701</v>
      </c>
      <c r="K286" s="26">
        <v>0.30924571069900297</v>
      </c>
      <c r="L286" s="28">
        <v>86.198999999999998</v>
      </c>
      <c r="M286" s="24">
        <v>-15.298</v>
      </c>
      <c r="N286" s="25">
        <v>23.796167723519599</v>
      </c>
      <c r="O286" s="26">
        <v>-2.3130569510701502</v>
      </c>
    </row>
    <row r="287" spans="1:15" s="2" customFormat="1" ht="19.649999999999999" customHeight="1">
      <c r="A287" s="23"/>
      <c r="B287" s="17" t="s">
        <v>25</v>
      </c>
      <c r="C287" s="17" t="s">
        <v>145</v>
      </c>
      <c r="D287" s="18">
        <v>37.582999999999998</v>
      </c>
      <c r="E287" s="18">
        <v>-11.582000000000001</v>
      </c>
      <c r="F287" s="19">
        <v>10.135898659892</v>
      </c>
      <c r="G287" s="20">
        <v>-8.3099456318949194</v>
      </c>
      <c r="H287" s="21">
        <v>42.165999999999997</v>
      </c>
      <c r="I287" s="18">
        <v>4.5830000000000002</v>
      </c>
      <c r="J287" s="19">
        <v>10.8468385038843</v>
      </c>
      <c r="K287" s="20">
        <v>0.71093984399238497</v>
      </c>
      <c r="L287" s="22">
        <v>40.533000000000001</v>
      </c>
      <c r="M287" s="18">
        <v>-1.633</v>
      </c>
      <c r="N287" s="19">
        <v>11.1895737344681</v>
      </c>
      <c r="O287" s="20">
        <v>0.34273523058378402</v>
      </c>
    </row>
    <row r="288" spans="1:15" s="2" customFormat="1" ht="19.649999999999999" customHeight="1">
      <c r="A288" s="23"/>
      <c r="B288" s="17" t="s">
        <v>34</v>
      </c>
      <c r="C288" s="17" t="s">
        <v>144</v>
      </c>
      <c r="D288" s="24">
        <v>16.082999999999998</v>
      </c>
      <c r="E288" s="24">
        <v>-3.516</v>
      </c>
      <c r="F288" s="25">
        <v>4.3374839195126098</v>
      </c>
      <c r="G288" s="26">
        <v>-3.0157165742274699</v>
      </c>
      <c r="H288" s="27">
        <v>26.166</v>
      </c>
      <c r="I288" s="24">
        <v>10.083</v>
      </c>
      <c r="J288" s="25">
        <v>6.7309770026238596</v>
      </c>
      <c r="K288" s="26">
        <v>2.3934930831112502</v>
      </c>
      <c r="L288" s="28">
        <v>19.416</v>
      </c>
      <c r="M288" s="24">
        <v>-6.75</v>
      </c>
      <c r="N288" s="25">
        <v>5.3599971289673398</v>
      </c>
      <c r="O288" s="26">
        <v>-1.37097987365652</v>
      </c>
    </row>
    <row r="289" spans="1:15" s="2" customFormat="1" ht="19.649999999999999" customHeight="1">
      <c r="A289" s="23"/>
      <c r="B289" s="17" t="s">
        <v>36</v>
      </c>
      <c r="C289" s="17" t="s">
        <v>144</v>
      </c>
      <c r="D289" s="18">
        <v>16.166</v>
      </c>
      <c r="E289" s="18">
        <v>-16.582000000000001</v>
      </c>
      <c r="F289" s="19">
        <v>4.3598684973475601</v>
      </c>
      <c r="G289" s="20">
        <v>-7.9266058007798996</v>
      </c>
      <c r="H289" s="21">
        <v>13.916</v>
      </c>
      <c r="I289" s="18">
        <v>-2.25</v>
      </c>
      <c r="J289" s="19">
        <v>3.5797705407213098</v>
      </c>
      <c r="K289" s="20">
        <v>-0.78009795662625703</v>
      </c>
      <c r="L289" s="22">
        <v>17.748999999999999</v>
      </c>
      <c r="M289" s="18">
        <v>3.8330000000000002</v>
      </c>
      <c r="N289" s="19">
        <v>4.8998037207478999</v>
      </c>
      <c r="O289" s="20">
        <v>1.3200331800266001</v>
      </c>
    </row>
    <row r="290" spans="1:15" s="2" customFormat="1" ht="19.649999999999999" customHeight="1">
      <c r="A290" s="23"/>
      <c r="B290" s="17" t="s">
        <v>36</v>
      </c>
      <c r="C290" s="17" t="s">
        <v>146</v>
      </c>
      <c r="D290" s="24">
        <v>19.25</v>
      </c>
      <c r="E290" s="24">
        <v>19.25</v>
      </c>
      <c r="F290" s="25">
        <v>5.1916038954559296</v>
      </c>
      <c r="G290" s="26">
        <v>5.1916038954559296</v>
      </c>
      <c r="H290" s="27">
        <v>15.833</v>
      </c>
      <c r="I290" s="24">
        <v>-3.4169999999999998</v>
      </c>
      <c r="J290" s="25">
        <v>4.0729021968410803</v>
      </c>
      <c r="K290" s="26">
        <v>-1.1187016986148499</v>
      </c>
      <c r="L290" s="28">
        <v>4.0330000000000004</v>
      </c>
      <c r="M290" s="24">
        <v>-11.8</v>
      </c>
      <c r="N290" s="25">
        <v>1.1133533385416801</v>
      </c>
      <c r="O290" s="26">
        <v>-2.9595488582993901</v>
      </c>
    </row>
    <row r="291" spans="1:15" s="2" customFormat="1" ht="19.649999999999999" customHeight="1">
      <c r="A291" s="23"/>
      <c r="B291" s="17" t="s">
        <v>26</v>
      </c>
      <c r="C291" s="17" t="s">
        <v>146</v>
      </c>
      <c r="D291" s="18">
        <v>112.41500000000001</v>
      </c>
      <c r="E291" s="18">
        <v>112.41500000000001</v>
      </c>
      <c r="F291" s="19">
        <v>30.317618280918399</v>
      </c>
      <c r="G291" s="20">
        <v>30.317618280918399</v>
      </c>
      <c r="H291" s="21">
        <v>102.83199999999999</v>
      </c>
      <c r="I291" s="18">
        <v>-9.5830000000000002</v>
      </c>
      <c r="J291" s="19">
        <v>26.452641868601098</v>
      </c>
      <c r="K291" s="20">
        <v>-3.8649764123172301</v>
      </c>
      <c r="L291" s="22">
        <v>103.61499999999999</v>
      </c>
      <c r="M291" s="18">
        <v>0.78300000000000103</v>
      </c>
      <c r="N291" s="19">
        <v>28.604043186956702</v>
      </c>
      <c r="O291" s="20">
        <v>2.15140131835556</v>
      </c>
    </row>
    <row r="292" spans="1:15" s="2" customFormat="1" ht="19.649999999999999" customHeight="1">
      <c r="A292" s="23"/>
      <c r="B292" s="17" t="s">
        <v>55</v>
      </c>
      <c r="C292" s="17" t="s">
        <v>146</v>
      </c>
      <c r="D292" s="24">
        <v>13.666</v>
      </c>
      <c r="E292" s="24">
        <v>13.666</v>
      </c>
      <c r="F292" s="25">
        <v>3.6856342252104302</v>
      </c>
      <c r="G292" s="26">
        <v>3.6856342252104302</v>
      </c>
      <c r="H292" s="27">
        <v>13</v>
      </c>
      <c r="I292" s="24">
        <v>-0.66600000000000004</v>
      </c>
      <c r="J292" s="25">
        <v>3.3441374697741399</v>
      </c>
      <c r="K292" s="26">
        <v>-0.34149675543628599</v>
      </c>
      <c r="L292" s="28">
        <v>15.833</v>
      </c>
      <c r="M292" s="24">
        <v>2.8330000000000002</v>
      </c>
      <c r="N292" s="25">
        <v>4.3708711651699597</v>
      </c>
      <c r="O292" s="26">
        <v>1.0267336953958099</v>
      </c>
    </row>
    <row r="293" spans="1:15" s="2" customFormat="1" ht="19.649999999999999" customHeight="1">
      <c r="A293" s="29" t="s">
        <v>23</v>
      </c>
      <c r="B293" s="30"/>
      <c r="C293" s="30"/>
      <c r="D293" s="31">
        <v>370.791</v>
      </c>
      <c r="E293" s="31">
        <v>104.254</v>
      </c>
      <c r="F293" s="32">
        <v>100</v>
      </c>
      <c r="G293" s="33"/>
      <c r="H293" s="34">
        <v>388.74</v>
      </c>
      <c r="I293" s="31">
        <v>17.949000000000002</v>
      </c>
      <c r="J293" s="32">
        <v>100</v>
      </c>
      <c r="K293" s="33"/>
      <c r="L293" s="35">
        <v>362.23899999999998</v>
      </c>
      <c r="M293" s="31">
        <v>-26.501000000000001</v>
      </c>
      <c r="N293" s="32">
        <v>100</v>
      </c>
      <c r="O293" s="33"/>
    </row>
    <row r="294" spans="1:15" s="2" customFormat="1" ht="11.1" customHeight="1">
      <c r="A294" s="36"/>
      <c r="B294" s="36"/>
      <c r="C294" s="37"/>
      <c r="D294" s="36"/>
      <c r="E294" s="36"/>
      <c r="F294" s="37"/>
      <c r="G294" s="38"/>
      <c r="H294" s="39"/>
      <c r="I294" s="36"/>
      <c r="J294" s="37"/>
      <c r="K294" s="38"/>
      <c r="L294" s="36"/>
      <c r="M294" s="36"/>
      <c r="N294" s="37"/>
      <c r="O294" s="38"/>
    </row>
    <row r="295" spans="1:15" s="2" customFormat="1" ht="19.649999999999999" customHeight="1">
      <c r="A295" s="16" t="s">
        <v>147</v>
      </c>
      <c r="B295" s="17" t="s">
        <v>20</v>
      </c>
      <c r="C295" s="17" t="s">
        <v>147</v>
      </c>
      <c r="D295" s="18">
        <v>76.665000000000006</v>
      </c>
      <c r="E295" s="18">
        <v>14.215999999999999</v>
      </c>
      <c r="F295" s="19">
        <v>11.6337651577345</v>
      </c>
      <c r="G295" s="20">
        <v>-9.5574814505280201E-2</v>
      </c>
      <c r="H295" s="21">
        <v>60.582999999999998</v>
      </c>
      <c r="I295" s="18">
        <v>-16.082000000000001</v>
      </c>
      <c r="J295" s="19">
        <v>12.1181026447279</v>
      </c>
      <c r="K295" s="20">
        <v>0.484337486993422</v>
      </c>
      <c r="L295" s="22">
        <v>82.164000000000001</v>
      </c>
      <c r="M295" s="18">
        <v>21.581</v>
      </c>
      <c r="N295" s="19">
        <v>13.8877104140926</v>
      </c>
      <c r="O295" s="20">
        <v>1.7696077693646199</v>
      </c>
    </row>
    <row r="296" spans="1:15" s="2" customFormat="1" ht="19.649999999999999" customHeight="1">
      <c r="A296" s="23"/>
      <c r="B296" s="17" t="s">
        <v>21</v>
      </c>
      <c r="C296" s="17" t="s">
        <v>148</v>
      </c>
      <c r="D296" s="24">
        <v>96.331000000000003</v>
      </c>
      <c r="E296" s="24">
        <v>-18.114000000000001</v>
      </c>
      <c r="F296" s="25">
        <v>14.618042541051601</v>
      </c>
      <c r="G296" s="26">
        <v>-6.8773266902088102</v>
      </c>
      <c r="H296" s="27">
        <v>88.364000000000004</v>
      </c>
      <c r="I296" s="24">
        <v>-7.9669999999999996</v>
      </c>
      <c r="J296" s="25">
        <v>17.6749916989707</v>
      </c>
      <c r="K296" s="26">
        <v>3.05694915791902</v>
      </c>
      <c r="L296" s="28">
        <v>104.395</v>
      </c>
      <c r="M296" s="24">
        <v>16.030999999999999</v>
      </c>
      <c r="N296" s="25">
        <v>17.645289039959</v>
      </c>
      <c r="O296" s="26">
        <v>-2.97026590116438E-2</v>
      </c>
    </row>
    <row r="297" spans="1:15" s="2" customFormat="1" ht="19.649999999999999" customHeight="1">
      <c r="A297" s="23"/>
      <c r="B297" s="17" t="s">
        <v>49</v>
      </c>
      <c r="C297" s="17" t="s">
        <v>149</v>
      </c>
      <c r="D297" s="18">
        <v>48.414999999999999</v>
      </c>
      <c r="E297" s="18">
        <v>-0.33200000000000102</v>
      </c>
      <c r="F297" s="19">
        <v>7.3468824119443896</v>
      </c>
      <c r="G297" s="20">
        <v>-1.8089108854146301</v>
      </c>
      <c r="H297" s="21">
        <v>25.498999999999999</v>
      </c>
      <c r="I297" s="18">
        <v>-22.916</v>
      </c>
      <c r="J297" s="19">
        <v>5.1004324536242498</v>
      </c>
      <c r="K297" s="20">
        <v>-2.2464499583201398</v>
      </c>
      <c r="L297" s="22">
        <v>20.166</v>
      </c>
      <c r="M297" s="18">
        <v>-5.3330000000000002</v>
      </c>
      <c r="N297" s="19">
        <v>3.4085435009321698</v>
      </c>
      <c r="O297" s="20">
        <v>-1.69188895269208</v>
      </c>
    </row>
    <row r="298" spans="1:15" s="2" customFormat="1" ht="19.649999999999999" customHeight="1">
      <c r="A298" s="23"/>
      <c r="B298" s="17" t="s">
        <v>25</v>
      </c>
      <c r="C298" s="17" t="s">
        <v>150</v>
      </c>
      <c r="D298" s="24">
        <v>65.581000000000003</v>
      </c>
      <c r="E298" s="24">
        <v>17.548999999999999</v>
      </c>
      <c r="F298" s="25">
        <v>9.9517896407668101</v>
      </c>
      <c r="G298" s="26">
        <v>0.93028957596798301</v>
      </c>
      <c r="H298" s="27">
        <v>57.249000000000002</v>
      </c>
      <c r="I298" s="24">
        <v>-8.3320000000000007</v>
      </c>
      <c r="J298" s="25">
        <v>11.451219951274</v>
      </c>
      <c r="K298" s="26">
        <v>1.49943031050714</v>
      </c>
      <c r="L298" s="28">
        <v>79.914000000000001</v>
      </c>
      <c r="M298" s="24">
        <v>22.664999999999999</v>
      </c>
      <c r="N298" s="25">
        <v>13.507405798546699</v>
      </c>
      <c r="O298" s="26">
        <v>2.0561858472727699</v>
      </c>
    </row>
    <row r="299" spans="1:15" s="2" customFormat="1" ht="19.649999999999999" customHeight="1">
      <c r="A299" s="23"/>
      <c r="B299" s="17" t="s">
        <v>34</v>
      </c>
      <c r="C299" s="17" t="s">
        <v>151</v>
      </c>
      <c r="D299" s="18">
        <v>67.25</v>
      </c>
      <c r="E299" s="18">
        <v>14.417</v>
      </c>
      <c r="F299" s="19">
        <v>10.2050571559075</v>
      </c>
      <c r="G299" s="20">
        <v>0.28182029457510199</v>
      </c>
      <c r="H299" s="21">
        <v>89.331000000000003</v>
      </c>
      <c r="I299" s="18">
        <v>22.081</v>
      </c>
      <c r="J299" s="19">
        <v>17.8684156835448</v>
      </c>
      <c r="K299" s="20">
        <v>7.6633585276372802</v>
      </c>
      <c r="L299" s="22">
        <v>113.08</v>
      </c>
      <c r="M299" s="18">
        <v>23.748999999999999</v>
      </c>
      <c r="N299" s="19">
        <v>19.113264855966001</v>
      </c>
      <c r="O299" s="20">
        <v>1.2448491724212001</v>
      </c>
    </row>
    <row r="300" spans="1:15" s="2" customFormat="1" ht="19.649999999999999" customHeight="1">
      <c r="A300" s="23"/>
      <c r="B300" s="17" t="s">
        <v>35</v>
      </c>
      <c r="C300" s="17" t="s">
        <v>152</v>
      </c>
      <c r="D300" s="24">
        <v>271.07900000000001</v>
      </c>
      <c r="E300" s="24">
        <v>160.24700000000001</v>
      </c>
      <c r="F300" s="25">
        <v>41.135712844107701</v>
      </c>
      <c r="G300" s="26">
        <v>20.318947038357699</v>
      </c>
      <c r="H300" s="27">
        <v>126.247</v>
      </c>
      <c r="I300" s="24">
        <v>-144.83199999999999</v>
      </c>
      <c r="J300" s="25">
        <v>25.252531313882901</v>
      </c>
      <c r="K300" s="26">
        <v>-15.8831815302248</v>
      </c>
      <c r="L300" s="28">
        <v>141.58199999999999</v>
      </c>
      <c r="M300" s="24">
        <v>15.335000000000001</v>
      </c>
      <c r="N300" s="25">
        <v>23.9307947014271</v>
      </c>
      <c r="O300" s="26">
        <v>-1.3217366124558501</v>
      </c>
    </row>
    <row r="301" spans="1:15" s="2" customFormat="1" ht="19.649999999999999" customHeight="1">
      <c r="A301" s="23"/>
      <c r="B301" s="17" t="s">
        <v>36</v>
      </c>
      <c r="C301" s="17" t="s">
        <v>153</v>
      </c>
      <c r="D301" s="18">
        <v>33.665999999999997</v>
      </c>
      <c r="E301" s="18">
        <v>-61.412999999999997</v>
      </c>
      <c r="F301" s="19">
        <v>5.1087502484874499</v>
      </c>
      <c r="G301" s="20">
        <v>-12.749244518772</v>
      </c>
      <c r="H301" s="21">
        <v>52.664999999999999</v>
      </c>
      <c r="I301" s="18">
        <v>18.998999999999999</v>
      </c>
      <c r="J301" s="19">
        <v>10.534306253975499</v>
      </c>
      <c r="K301" s="20">
        <v>5.4255560054880396</v>
      </c>
      <c r="L301" s="22">
        <v>50.33</v>
      </c>
      <c r="M301" s="18">
        <v>-2.335</v>
      </c>
      <c r="N301" s="19">
        <v>8.5069916890764592</v>
      </c>
      <c r="O301" s="20">
        <v>-2.0273145648990298</v>
      </c>
    </row>
    <row r="302" spans="1:15" s="2" customFormat="1" ht="19.649999999999999" customHeight="1">
      <c r="A302" s="29" t="s">
        <v>23</v>
      </c>
      <c r="B302" s="30"/>
      <c r="C302" s="30"/>
      <c r="D302" s="31">
        <v>658.98699999999997</v>
      </c>
      <c r="E302" s="31">
        <v>126.57</v>
      </c>
      <c r="F302" s="32">
        <v>100</v>
      </c>
      <c r="G302" s="33"/>
      <c r="H302" s="34">
        <v>499.93799999999999</v>
      </c>
      <c r="I302" s="31">
        <v>-159.04900000000001</v>
      </c>
      <c r="J302" s="32">
        <v>100</v>
      </c>
      <c r="K302" s="33"/>
      <c r="L302" s="35">
        <v>591.63099999999997</v>
      </c>
      <c r="M302" s="49">
        <v>91.692999999999998</v>
      </c>
      <c r="N302" s="32">
        <v>100</v>
      </c>
      <c r="O302" s="33"/>
    </row>
    <row r="303" spans="1:15" s="2" customFormat="1" ht="11.1" customHeight="1">
      <c r="A303" s="36"/>
      <c r="B303" s="36"/>
      <c r="C303" s="37"/>
      <c r="D303" s="36"/>
      <c r="E303" s="36"/>
      <c r="F303" s="37"/>
      <c r="G303" s="38"/>
      <c r="H303" s="39"/>
      <c r="I303" s="36"/>
      <c r="J303" s="37"/>
      <c r="K303" s="38"/>
      <c r="L303" s="36"/>
      <c r="M303" s="36"/>
      <c r="N303" s="37"/>
      <c r="O303" s="38"/>
    </row>
    <row r="304" spans="1:15" s="2" customFormat="1" ht="19.649999999999999" customHeight="1">
      <c r="A304" s="41" t="s">
        <v>154</v>
      </c>
      <c r="B304" s="40" t="s">
        <v>21</v>
      </c>
      <c r="C304" s="40" t="s">
        <v>154</v>
      </c>
      <c r="D304" s="18">
        <v>120.063</v>
      </c>
      <c r="E304" s="18">
        <v>-14.919</v>
      </c>
      <c r="F304" s="42">
        <v>0.19244751344021388</v>
      </c>
      <c r="G304" s="20">
        <v>0.20790228218471199</v>
      </c>
      <c r="H304" s="21">
        <v>135.648</v>
      </c>
      <c r="I304" s="18">
        <v>15.585000000000001</v>
      </c>
      <c r="J304" s="42">
        <v>0.19155912930749613</v>
      </c>
      <c r="K304" s="43">
        <v>-8.8838413271774552E-4</v>
      </c>
      <c r="L304" s="22">
        <v>119.696</v>
      </c>
      <c r="M304" s="18">
        <v>-15.952</v>
      </c>
      <c r="N304" s="42">
        <v>0.17035230090032136</v>
      </c>
      <c r="O304" s="43">
        <v>-2.1206828407174777E-2</v>
      </c>
    </row>
    <row r="305" spans="1:15" s="2" customFormat="1" ht="19.649999999999999" customHeight="1">
      <c r="A305" s="23"/>
      <c r="B305" s="17" t="s">
        <v>32</v>
      </c>
      <c r="C305" s="17" t="s">
        <v>155</v>
      </c>
      <c r="D305" s="24">
        <v>161.58199999999999</v>
      </c>
      <c r="E305" s="24">
        <v>33.218000000000004</v>
      </c>
      <c r="F305" s="42">
        <v>0.25899781045531628</v>
      </c>
      <c r="G305" s="26">
        <v>7.1424971444488197</v>
      </c>
      <c r="H305" s="27">
        <v>149.19900000000001</v>
      </c>
      <c r="I305" s="24">
        <v>-12.382999999999999</v>
      </c>
      <c r="J305" s="42">
        <v>0.21069555418103561</v>
      </c>
      <c r="K305" s="43">
        <v>-4.8302256274280669E-2</v>
      </c>
      <c r="L305" s="28">
        <v>130.24799999999999</v>
      </c>
      <c r="M305" s="24">
        <v>-18.951000000000001</v>
      </c>
      <c r="N305" s="42">
        <v>0.1853699913753597</v>
      </c>
      <c r="O305" s="43">
        <v>-2.5325562805675911E-2</v>
      </c>
    </row>
    <row r="306" spans="1:15" s="2" customFormat="1" ht="19.649999999999999" customHeight="1">
      <c r="A306" s="23"/>
      <c r="B306" s="17" t="s">
        <v>25</v>
      </c>
      <c r="C306" s="17" t="s">
        <v>155</v>
      </c>
      <c r="D306" s="18">
        <v>73.617000000000004</v>
      </c>
      <c r="E306" s="18">
        <v>-32.581000000000003</v>
      </c>
      <c r="F306" s="42">
        <v>0.11799978841881534</v>
      </c>
      <c r="G306" s="20">
        <v>-2.8899317386424301</v>
      </c>
      <c r="H306" s="21">
        <v>103.866</v>
      </c>
      <c r="I306" s="18">
        <v>30.248999999999999</v>
      </c>
      <c r="J306" s="42">
        <v>0.14667728624566814</v>
      </c>
      <c r="K306" s="43">
        <v>2.8677497826852805E-2</v>
      </c>
      <c r="L306" s="22">
        <v>100.116</v>
      </c>
      <c r="M306" s="18">
        <v>-3.75</v>
      </c>
      <c r="N306" s="42">
        <v>0.14248588889300037</v>
      </c>
      <c r="O306" s="43">
        <v>-4.1913973526677695E-3</v>
      </c>
    </row>
    <row r="307" spans="1:15" s="2" customFormat="1" ht="19.649999999999999" customHeight="1">
      <c r="A307" s="23"/>
      <c r="B307" s="17" t="s">
        <v>34</v>
      </c>
      <c r="C307" s="17" t="s">
        <v>156</v>
      </c>
      <c r="D307" s="24">
        <v>44</v>
      </c>
      <c r="E307" s="24">
        <v>-18.082000000000001</v>
      </c>
      <c r="F307" s="42">
        <v>7.0527061554095855E-2</v>
      </c>
      <c r="G307" s="26">
        <v>-1.54812965544458</v>
      </c>
      <c r="H307" s="27">
        <v>52.417000000000002</v>
      </c>
      <c r="I307" s="24">
        <v>8.4169999999999998</v>
      </c>
      <c r="J307" s="42">
        <v>7.4022137303248303E-2</v>
      </c>
      <c r="K307" s="43">
        <v>3.4950757491524487E-3</v>
      </c>
      <c r="L307" s="28">
        <v>55.499000000000002</v>
      </c>
      <c r="M307" s="24">
        <v>3.0819999999999999</v>
      </c>
      <c r="N307" s="42">
        <v>7.8986618998687808E-2</v>
      </c>
      <c r="O307" s="43">
        <v>4.9644816954395043E-3</v>
      </c>
    </row>
    <row r="308" spans="1:15" s="2" customFormat="1" ht="19.649999999999999" customHeight="1">
      <c r="A308" s="23"/>
      <c r="B308" s="17" t="s">
        <v>36</v>
      </c>
      <c r="C308" s="17" t="s">
        <v>155</v>
      </c>
      <c r="D308" s="18">
        <v>22.532</v>
      </c>
      <c r="E308" s="18">
        <v>-20.3</v>
      </c>
      <c r="F308" s="42">
        <v>3.6116267066747448E-2</v>
      </c>
      <c r="G308" s="20">
        <v>-2.2144013153753401</v>
      </c>
      <c r="H308" s="21">
        <v>31.248999999999999</v>
      </c>
      <c r="I308" s="18">
        <v>8.7170000000000005</v>
      </c>
      <c r="J308" s="42">
        <v>4.4129152156537114E-2</v>
      </c>
      <c r="K308" s="43">
        <v>8.0128850897896661E-3</v>
      </c>
      <c r="L308" s="22">
        <v>32.247999999999998</v>
      </c>
      <c r="M308" s="18">
        <v>0.999</v>
      </c>
      <c r="N308" s="42">
        <v>4.589561054198605E-2</v>
      </c>
      <c r="O308" s="43">
        <v>1.7664583854489352E-3</v>
      </c>
    </row>
    <row r="309" spans="1:15" s="2" customFormat="1" ht="19.649999999999999" customHeight="1">
      <c r="A309" s="23"/>
      <c r="B309" s="17" t="s">
        <v>36</v>
      </c>
      <c r="C309" s="17" t="s">
        <v>157</v>
      </c>
      <c r="D309" s="24">
        <v>9.75</v>
      </c>
      <c r="E309" s="24">
        <v>-8.75</v>
      </c>
      <c r="F309" s="42">
        <v>1.5628155685282606E-2</v>
      </c>
      <c r="G309" s="26">
        <v>-0.95381073359191704</v>
      </c>
      <c r="H309" s="27">
        <v>17.666</v>
      </c>
      <c r="I309" s="24">
        <v>7.9160000000000004</v>
      </c>
      <c r="J309" s="42">
        <v>2.4947537585119035E-2</v>
      </c>
      <c r="K309" s="43">
        <v>9.3193818998364292E-3</v>
      </c>
      <c r="L309" s="28">
        <v>16.998999999999999</v>
      </c>
      <c r="M309" s="24">
        <v>-0.66700000000000004</v>
      </c>
      <c r="N309" s="42">
        <v>2.4193112242719576E-2</v>
      </c>
      <c r="O309" s="43">
        <v>-7.5442534239945902E-4</v>
      </c>
    </row>
    <row r="310" spans="1:15" s="2" customFormat="1" ht="19.649999999999999" customHeight="1">
      <c r="A310" s="23"/>
      <c r="B310" s="17" t="s">
        <v>26</v>
      </c>
      <c r="C310" s="17" t="s">
        <v>157</v>
      </c>
      <c r="D310" s="18">
        <v>115.748</v>
      </c>
      <c r="E310" s="18">
        <v>-41.500999999999998</v>
      </c>
      <c r="F310" s="42">
        <v>0.18553105274462472</v>
      </c>
      <c r="G310" s="20">
        <v>-3.2914536433474502</v>
      </c>
      <c r="H310" s="21">
        <v>147.41499999999999</v>
      </c>
      <c r="I310" s="18">
        <v>31.667000000000002</v>
      </c>
      <c r="J310" s="42">
        <v>0.20817622852430218</v>
      </c>
      <c r="K310" s="43">
        <v>2.2645175779677451E-2</v>
      </c>
      <c r="L310" s="22">
        <v>162.08199999999999</v>
      </c>
      <c r="M310" s="18">
        <v>14.667</v>
      </c>
      <c r="N310" s="42">
        <v>0.23067639381872312</v>
      </c>
      <c r="O310" s="43">
        <v>2.2500165294420948E-2</v>
      </c>
    </row>
    <row r="311" spans="1:15" s="2" customFormat="1" ht="19.649999999999999" customHeight="1">
      <c r="A311" s="23"/>
      <c r="B311" s="17" t="s">
        <v>54</v>
      </c>
      <c r="C311" s="17" t="s">
        <v>157</v>
      </c>
      <c r="D311" s="24">
        <v>50.082000000000001</v>
      </c>
      <c r="E311" s="24">
        <v>-5.5010000000000003</v>
      </c>
      <c r="F311" s="42">
        <v>8.0275824926187012E-2</v>
      </c>
      <c r="G311" s="26">
        <v>0.17971397700366801</v>
      </c>
      <c r="H311" s="27">
        <v>51.665999999999997</v>
      </c>
      <c r="I311" s="24">
        <v>1.5840000000000001</v>
      </c>
      <c r="J311" s="42">
        <v>7.296159158115928E-2</v>
      </c>
      <c r="K311" s="43">
        <v>-7.3142333450277319E-3</v>
      </c>
      <c r="L311" s="28">
        <v>55.25</v>
      </c>
      <c r="M311" s="24">
        <v>3.5840000000000001</v>
      </c>
      <c r="N311" s="42">
        <v>7.8632240214733612E-2</v>
      </c>
      <c r="O311" s="43">
        <v>5.6706486335743322E-3</v>
      </c>
    </row>
    <row r="312" spans="1:15" s="2" customFormat="1" ht="19.649999999999999" customHeight="1">
      <c r="A312" s="23"/>
      <c r="B312" s="17" t="s">
        <v>55</v>
      </c>
      <c r="C312" s="17" t="s">
        <v>157</v>
      </c>
      <c r="D312" s="18">
        <v>26.5</v>
      </c>
      <c r="E312" s="18">
        <v>5.75</v>
      </c>
      <c r="F312" s="42">
        <v>4.2476525708716822E-2</v>
      </c>
      <c r="G312" s="20">
        <v>1.2102984112717501</v>
      </c>
      <c r="H312" s="21">
        <v>19</v>
      </c>
      <c r="I312" s="18">
        <v>-7.5</v>
      </c>
      <c r="J312" s="42">
        <v>2.683138311543426E-2</v>
      </c>
      <c r="K312" s="43">
        <v>-1.5645142593282563E-2</v>
      </c>
      <c r="L312" s="22">
        <v>30.5</v>
      </c>
      <c r="M312" s="18">
        <v>11.5</v>
      </c>
      <c r="N312" s="42">
        <v>4.3407843014468331E-2</v>
      </c>
      <c r="O312" s="43">
        <v>1.6576459899034071E-2</v>
      </c>
    </row>
    <row r="313" spans="1:15" s="2" customFormat="1" ht="19.649999999999999" customHeight="1">
      <c r="A313" s="29" t="s">
        <v>23</v>
      </c>
      <c r="B313" s="30"/>
      <c r="C313" s="30"/>
      <c r="D313" s="31">
        <v>623.87400000000002</v>
      </c>
      <c r="E313" s="31">
        <v>-102.666</v>
      </c>
      <c r="F313" s="32">
        <v>100</v>
      </c>
      <c r="G313" s="33"/>
      <c r="H313" s="31">
        <v>708.12599999999998</v>
      </c>
      <c r="I313" s="31">
        <v>84.25200000000001</v>
      </c>
      <c r="J313" s="32">
        <v>100</v>
      </c>
      <c r="K313" s="33"/>
      <c r="L313" s="31">
        <v>702.63800000000003</v>
      </c>
      <c r="M313" s="31">
        <v>-5.487999999999996</v>
      </c>
      <c r="N313" s="32">
        <v>100</v>
      </c>
      <c r="O313" s="33"/>
    </row>
    <row r="314" spans="1:15" s="2" customFormat="1" ht="11.1" customHeight="1">
      <c r="A314" s="36"/>
      <c r="B314" s="36"/>
      <c r="C314" s="37"/>
      <c r="D314" s="36"/>
      <c r="E314" s="36"/>
      <c r="F314" s="37"/>
      <c r="G314" s="38"/>
      <c r="H314" s="39"/>
      <c r="I314" s="36"/>
      <c r="J314" s="37"/>
      <c r="K314" s="38"/>
      <c r="L314" s="36"/>
      <c r="M314" s="36"/>
      <c r="N314" s="37"/>
      <c r="O314" s="38"/>
    </row>
    <row r="315" spans="1:15" s="2" customFormat="1" ht="19.649999999999999" customHeight="1">
      <c r="A315" s="16" t="s">
        <v>158</v>
      </c>
      <c r="B315" s="17" t="s">
        <v>20</v>
      </c>
      <c r="C315" s="17" t="s">
        <v>158</v>
      </c>
      <c r="D315" s="24">
        <v>38.997999999999998</v>
      </c>
      <c r="E315" s="24">
        <v>-6.4169999999999998</v>
      </c>
      <c r="F315" s="25">
        <v>16.852267178310498</v>
      </c>
      <c r="G315" s="26">
        <v>-2.4942577742976901</v>
      </c>
      <c r="H315" s="27">
        <v>19.331</v>
      </c>
      <c r="I315" s="24">
        <v>-19.667000000000002</v>
      </c>
      <c r="J315" s="25">
        <v>11.821217161587001</v>
      </c>
      <c r="K315" s="26">
        <v>-5.0310500167234498</v>
      </c>
      <c r="L315" s="28">
        <v>38.915999999999997</v>
      </c>
      <c r="M315" s="24">
        <v>19.585000000000001</v>
      </c>
      <c r="N315" s="25">
        <v>26.2362720708695</v>
      </c>
      <c r="O315" s="26">
        <v>14.4150549092825</v>
      </c>
    </row>
    <row r="316" spans="1:15" s="2" customFormat="1" ht="19.649999999999999" customHeight="1">
      <c r="A316" s="23"/>
      <c r="B316" s="17" t="s">
        <v>25</v>
      </c>
      <c r="C316" s="17" t="s">
        <v>159</v>
      </c>
      <c r="D316" s="18">
        <v>129.16399999999999</v>
      </c>
      <c r="E316" s="18">
        <v>23.832000000000001</v>
      </c>
      <c r="F316" s="19">
        <v>55.8158428078181</v>
      </c>
      <c r="G316" s="20">
        <v>10.945025538014701</v>
      </c>
      <c r="H316" s="21">
        <v>98.998000000000005</v>
      </c>
      <c r="I316" s="18">
        <v>-30.166</v>
      </c>
      <c r="J316" s="19">
        <v>60.538867961450002</v>
      </c>
      <c r="K316" s="20">
        <v>4.7230251536319097</v>
      </c>
      <c r="L316" s="22">
        <v>77.164000000000001</v>
      </c>
      <c r="M316" s="18">
        <v>-21.834</v>
      </c>
      <c r="N316" s="19">
        <v>52.022193906788303</v>
      </c>
      <c r="O316" s="20">
        <v>-8.5166740546617294</v>
      </c>
    </row>
    <row r="317" spans="1:15" s="2" customFormat="1" ht="19.649999999999999" customHeight="1">
      <c r="A317" s="23"/>
      <c r="B317" s="17" t="s">
        <v>36</v>
      </c>
      <c r="C317" s="17" t="s">
        <v>160</v>
      </c>
      <c r="D317" s="24">
        <v>39.165999999999997</v>
      </c>
      <c r="E317" s="24">
        <v>-28.832000000000001</v>
      </c>
      <c r="F317" s="25">
        <v>16.924865282981401</v>
      </c>
      <c r="G317" s="26">
        <v>-12.0418858725278</v>
      </c>
      <c r="H317" s="27">
        <v>44.198999999999998</v>
      </c>
      <c r="I317" s="24">
        <v>5.0330000000000004</v>
      </c>
      <c r="J317" s="25">
        <v>27.028398806320599</v>
      </c>
      <c r="K317" s="26">
        <v>10.1035335233393</v>
      </c>
      <c r="L317" s="28">
        <v>31.748999999999999</v>
      </c>
      <c r="M317" s="24">
        <v>-12.45</v>
      </c>
      <c r="N317" s="25">
        <v>21.404445523127599</v>
      </c>
      <c r="O317" s="26">
        <v>-5.6239532831929901</v>
      </c>
    </row>
    <row r="318" spans="1:15" s="2" customFormat="1" ht="19.649999999999999" customHeight="1">
      <c r="A318" s="23"/>
      <c r="B318" s="17" t="s">
        <v>54</v>
      </c>
      <c r="C318" s="17" t="s">
        <v>161</v>
      </c>
      <c r="D318" s="18">
        <v>24.082999999999998</v>
      </c>
      <c r="E318" s="18">
        <v>8.0830000000000002</v>
      </c>
      <c r="F318" s="19">
        <v>10.4070247308901</v>
      </c>
      <c r="G318" s="20">
        <v>3.5911181088107802</v>
      </c>
      <c r="H318" s="21">
        <v>1</v>
      </c>
      <c r="I318" s="18">
        <v>-23.082999999999998</v>
      </c>
      <c r="J318" s="19">
        <v>0.61151607064233704</v>
      </c>
      <c r="K318" s="20">
        <v>-9.7955086602477195</v>
      </c>
      <c r="L318" s="22">
        <v>0.5</v>
      </c>
      <c r="M318" s="18">
        <v>-0.5</v>
      </c>
      <c r="N318" s="19">
        <v>0.337088499214584</v>
      </c>
      <c r="O318" s="20">
        <v>-0.27442757142775298</v>
      </c>
    </row>
    <row r="319" spans="1:15" s="2" customFormat="1" ht="19.649999999999999" customHeight="1">
      <c r="A319" s="29" t="s">
        <v>23</v>
      </c>
      <c r="B319" s="30"/>
      <c r="C319" s="30"/>
      <c r="D319" s="31">
        <v>231.411</v>
      </c>
      <c r="E319" s="31">
        <v>-3.3340000000000001</v>
      </c>
      <c r="F319" s="32">
        <v>100</v>
      </c>
      <c r="G319" s="33"/>
      <c r="H319" s="34">
        <v>163.52799999999999</v>
      </c>
      <c r="I319" s="31">
        <v>-67.882999999999996</v>
      </c>
      <c r="J319" s="32">
        <v>100</v>
      </c>
      <c r="K319" s="33"/>
      <c r="L319" s="35">
        <v>148.32900000000001</v>
      </c>
      <c r="M319" s="31">
        <v>-15.199</v>
      </c>
      <c r="N319" s="32">
        <v>100</v>
      </c>
      <c r="O319" s="33"/>
    </row>
    <row r="320" spans="1:15" s="2" customFormat="1" ht="11.1" customHeight="1">
      <c r="A320" s="36"/>
      <c r="B320" s="36"/>
      <c r="C320" s="37"/>
      <c r="D320" s="36"/>
      <c r="E320" s="36"/>
      <c r="F320" s="37"/>
      <c r="G320" s="37"/>
      <c r="H320" s="36"/>
      <c r="I320" s="36"/>
      <c r="J320" s="37"/>
      <c r="K320" s="37"/>
      <c r="L320" s="36"/>
      <c r="M320" s="36"/>
      <c r="N320" s="37"/>
      <c r="O320" s="38"/>
    </row>
    <row r="321" spans="15:15" s="2" customFormat="1" ht="31.5" customHeight="1">
      <c r="O321" s="47"/>
    </row>
  </sheetData>
  <mergeCells count="3">
    <mergeCell ref="D10:G10"/>
    <mergeCell ref="H10:K10"/>
    <mergeCell ref="L10:O10"/>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5" ma:contentTypeDescription="Create a new document." ma:contentTypeScope="" ma:versionID="56475afe336605496ebf6aa5a7497581">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d45533f4731d0b47f7bb63c658b808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F8C316-EC8C-4764-9357-ADBBEB8D0BF8}">
  <ds:schemaRefs>
    <ds:schemaRef ds:uri="http://schemas.microsoft.com/sharepoint/v3/contenttype/forms"/>
  </ds:schemaRefs>
</ds:datastoreItem>
</file>

<file path=customXml/itemProps2.xml><?xml version="1.0" encoding="utf-8"?>
<ds:datastoreItem xmlns:ds="http://schemas.openxmlformats.org/officeDocument/2006/customXml" ds:itemID="{FEBBC98A-A8DE-43AE-A5AF-5E3A5D42E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1662C8-4DBC-4E09-A3B7-9A8CB183388D}">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Instroomprognoses week 35</vt:lpstr>
      <vt:lpstr>Vergelijking o.b.v. peildatum</vt:lpstr>
      <vt:lpstr>Aanmeldingen per toelatingscat</vt:lpstr>
      <vt:lpstr>Aanmeldingen per specialisatie</vt:lpstr>
      <vt:lpstr>SL marktaandeel per opleiding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Bouma, J.M.C. (Joan)</cp:lastModifiedBy>
  <dcterms:created xsi:type="dcterms:W3CDTF">2025-08-28T11:55:27Z</dcterms:created>
  <dcterms:modified xsi:type="dcterms:W3CDTF">2025-08-28T14:56:17Z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y fmtid="{D5CDD505-2E9C-101B-9397-08002B2CF9AE}" pid="3" name="MediaServiceImageTags">
    <vt:lpwstr/>
  </property>
</Properties>
</file>